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onsulta\Desktop\"/>
    </mc:Choice>
  </mc:AlternateContent>
  <bookViews>
    <workbookView xWindow="0" yWindow="0" windowWidth="2370" windowHeight="0" activeTab="2"/>
  </bookViews>
  <sheets>
    <sheet name="julio" sheetId="2" r:id="rId1"/>
    <sheet name="agosto" sheetId="3" r:id="rId2"/>
    <sheet name="septiembre" sheetId="4" r:id="rId3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14" i="4" l="1"/>
  <c r="H12" i="4"/>
  <c r="H13" i="4"/>
  <c r="H14" i="4"/>
  <c r="H113" i="4"/>
  <c r="H112" i="4"/>
  <c r="H111" i="4"/>
  <c r="H110" i="4"/>
  <c r="H109" i="4"/>
  <c r="H108" i="4"/>
  <c r="H107" i="4"/>
  <c r="H106" i="4"/>
  <c r="H105" i="4"/>
  <c r="H104" i="4"/>
  <c r="H103" i="4"/>
  <c r="H102" i="4"/>
  <c r="H101" i="4"/>
  <c r="H100" i="4"/>
  <c r="H99" i="4"/>
  <c r="H98" i="4"/>
  <c r="H97" i="4"/>
  <c r="H96" i="4"/>
  <c r="H95" i="4"/>
  <c r="H94" i="4"/>
  <c r="H93" i="4"/>
  <c r="H92" i="4"/>
  <c r="H91" i="4"/>
  <c r="H90" i="4"/>
  <c r="H89" i="4"/>
  <c r="H88" i="4"/>
  <c r="H87" i="4"/>
  <c r="H86" i="4"/>
  <c r="H85" i="4"/>
  <c r="H84" i="4"/>
  <c r="H83" i="4"/>
  <c r="H82" i="4"/>
  <c r="H81" i="4"/>
  <c r="H80" i="4"/>
  <c r="H79" i="4"/>
  <c r="H78" i="4"/>
  <c r="H77" i="4"/>
  <c r="H76" i="4"/>
  <c r="H75" i="4"/>
  <c r="H74" i="4"/>
  <c r="H73" i="4"/>
  <c r="H72" i="4"/>
  <c r="H71" i="4"/>
  <c r="H70" i="4"/>
  <c r="H69" i="4"/>
  <c r="H68" i="4"/>
  <c r="H67" i="4"/>
  <c r="H66" i="4"/>
  <c r="H65" i="4"/>
  <c r="H64" i="4"/>
  <c r="H63" i="4"/>
  <c r="H62" i="4"/>
  <c r="H61" i="4"/>
  <c r="H60" i="4"/>
  <c r="H59" i="4"/>
  <c r="H58" i="4"/>
  <c r="H57" i="4"/>
  <c r="H56" i="4"/>
  <c r="H55" i="4"/>
  <c r="H54" i="4"/>
  <c r="H53" i="4"/>
  <c r="H52" i="4"/>
  <c r="H51" i="4"/>
  <c r="H50" i="4"/>
  <c r="H49" i="4"/>
  <c r="H48" i="4"/>
  <c r="H47" i="4"/>
  <c r="H46" i="4"/>
  <c r="H45" i="4"/>
  <c r="H44" i="4"/>
  <c r="H43" i="4"/>
  <c r="H42" i="4"/>
  <c r="H41" i="4"/>
  <c r="H40" i="4"/>
  <c r="H39" i="4"/>
  <c r="H38" i="4"/>
  <c r="H37" i="4"/>
  <c r="H36" i="4"/>
  <c r="H35" i="4"/>
  <c r="H34" i="4"/>
  <c r="H33" i="4"/>
  <c r="H32" i="4"/>
  <c r="H31" i="4"/>
  <c r="H30" i="4"/>
  <c r="H29" i="4"/>
  <c r="H28" i="4"/>
  <c r="H27" i="4"/>
  <c r="H26" i="4"/>
  <c r="H25" i="4"/>
  <c r="H24" i="4"/>
  <c r="H23" i="4"/>
  <c r="H22" i="4"/>
  <c r="H21" i="4"/>
  <c r="H20" i="4"/>
  <c r="H19" i="4"/>
  <c r="H18" i="4"/>
  <c r="H17" i="4"/>
  <c r="H16" i="4"/>
  <c r="H15" i="4"/>
  <c r="H110" i="3"/>
  <c r="H109" i="3"/>
  <c r="H108" i="3"/>
  <c r="H107" i="3"/>
  <c r="H106" i="3"/>
  <c r="H105" i="3"/>
  <c r="H104" i="3"/>
  <c r="H103" i="3"/>
  <c r="H102" i="3"/>
  <c r="H101" i="3"/>
  <c r="H100" i="3"/>
  <c r="H99" i="3"/>
  <c r="H98" i="3"/>
  <c r="H97" i="3"/>
  <c r="H96" i="3"/>
  <c r="H95" i="3"/>
  <c r="H94" i="3"/>
  <c r="H93" i="3"/>
  <c r="H92" i="3"/>
  <c r="H91" i="3"/>
  <c r="H90" i="3"/>
  <c r="H89" i="3"/>
  <c r="H88" i="3"/>
  <c r="H87" i="3"/>
  <c r="H86" i="3"/>
  <c r="H85" i="3"/>
  <c r="H84" i="3"/>
  <c r="H83" i="3"/>
  <c r="H82" i="3"/>
  <c r="H81" i="3"/>
  <c r="H80" i="3"/>
  <c r="H79" i="3"/>
  <c r="H78" i="3"/>
  <c r="H77" i="3"/>
  <c r="H76" i="3"/>
  <c r="H75" i="3"/>
  <c r="H74" i="3"/>
  <c r="H73" i="3"/>
  <c r="H72" i="3"/>
  <c r="H71" i="3"/>
  <c r="H70" i="3"/>
  <c r="H69" i="3"/>
  <c r="H68" i="3"/>
  <c r="H67" i="3"/>
  <c r="H66" i="3"/>
  <c r="H65" i="3"/>
  <c r="H64" i="3"/>
  <c r="H63" i="3"/>
  <c r="H62" i="3"/>
  <c r="H61" i="3"/>
  <c r="H60" i="3"/>
  <c r="H59" i="3"/>
  <c r="H58" i="3"/>
  <c r="H57" i="3"/>
  <c r="H56" i="3"/>
  <c r="H55" i="3"/>
  <c r="H54" i="3"/>
  <c r="H53" i="3"/>
  <c r="H52" i="3"/>
  <c r="H51" i="3"/>
  <c r="H50" i="3"/>
  <c r="H49" i="3"/>
  <c r="H48" i="3"/>
  <c r="H47" i="3"/>
  <c r="H46" i="3"/>
  <c r="H45" i="3"/>
  <c r="H44" i="3"/>
  <c r="H43" i="3"/>
  <c r="H42" i="3"/>
  <c r="H41" i="3"/>
  <c r="H40" i="3"/>
  <c r="H39" i="3"/>
  <c r="H38" i="3"/>
  <c r="H37" i="3"/>
  <c r="H36" i="3"/>
  <c r="H35" i="3"/>
  <c r="H34" i="3"/>
  <c r="H33" i="3"/>
  <c r="H32" i="3"/>
  <c r="H31" i="3"/>
  <c r="H30" i="3"/>
  <c r="H29" i="3"/>
  <c r="H28" i="3"/>
  <c r="H27" i="3"/>
  <c r="H26" i="3"/>
  <c r="H25" i="3"/>
  <c r="H24" i="3"/>
  <c r="H23" i="3"/>
  <c r="H22" i="3"/>
  <c r="H21" i="3"/>
  <c r="H20" i="3"/>
  <c r="H19" i="3"/>
  <c r="H18" i="3"/>
  <c r="H17" i="3"/>
  <c r="H16" i="3"/>
  <c r="H15" i="3"/>
  <c r="H14" i="3"/>
  <c r="H13" i="3"/>
  <c r="H110" i="2"/>
  <c r="H109" i="2"/>
  <c r="H108" i="2"/>
  <c r="H107" i="2"/>
  <c r="H106" i="2"/>
  <c r="H105" i="2"/>
  <c r="H111" i="2" s="1"/>
  <c r="H104" i="2"/>
  <c r="H103" i="2"/>
  <c r="H102" i="2"/>
  <c r="H101" i="2"/>
  <c r="H100" i="2"/>
  <c r="H99" i="2"/>
  <c r="H98" i="2"/>
  <c r="H97" i="2"/>
  <c r="H96" i="2"/>
  <c r="H95" i="2"/>
  <c r="H94" i="2"/>
  <c r="H93" i="2"/>
  <c r="H92" i="2"/>
  <c r="H91" i="2"/>
  <c r="H90" i="2"/>
  <c r="H89" i="2"/>
  <c r="H88" i="2"/>
  <c r="H87" i="2"/>
  <c r="H86" i="2"/>
  <c r="H85" i="2"/>
  <c r="H84" i="2"/>
  <c r="H83" i="2"/>
  <c r="H82" i="2"/>
  <c r="H81" i="2"/>
  <c r="H80" i="2"/>
  <c r="H79" i="2"/>
  <c r="H78" i="2"/>
  <c r="H77" i="2"/>
  <c r="H76" i="2"/>
  <c r="H75" i="2"/>
  <c r="H74" i="2"/>
  <c r="H73" i="2"/>
  <c r="H72" i="2"/>
  <c r="H71" i="2"/>
  <c r="H70" i="2"/>
  <c r="H69" i="2"/>
  <c r="H68" i="2"/>
  <c r="H67" i="2"/>
  <c r="H66" i="2"/>
  <c r="H65" i="2"/>
  <c r="H64" i="2"/>
  <c r="H63" i="2"/>
  <c r="H62" i="2"/>
  <c r="H61" i="2"/>
  <c r="H60" i="2"/>
  <c r="H59" i="2"/>
  <c r="H58" i="2"/>
  <c r="H57" i="2"/>
  <c r="H56" i="2"/>
  <c r="H55" i="2"/>
  <c r="H54" i="2"/>
  <c r="H53" i="2"/>
  <c r="H52" i="2"/>
  <c r="H51" i="2"/>
  <c r="H50" i="2"/>
  <c r="H49" i="2"/>
  <c r="H48" i="2"/>
  <c r="H47" i="2"/>
  <c r="H46" i="2"/>
  <c r="H45" i="2"/>
  <c r="H44" i="2"/>
  <c r="H43" i="2"/>
  <c r="H42" i="2"/>
  <c r="H41" i="2"/>
  <c r="H40" i="2"/>
  <c r="H39" i="2"/>
  <c r="H38" i="2"/>
  <c r="H37" i="2"/>
  <c r="H36" i="2"/>
  <c r="H35" i="2"/>
  <c r="H34" i="2"/>
  <c r="H33" i="2"/>
  <c r="H32" i="2"/>
  <c r="H31" i="2"/>
  <c r="H30" i="2"/>
  <c r="H29" i="2"/>
  <c r="H28" i="2"/>
  <c r="H27" i="2"/>
  <c r="H26" i="2"/>
  <c r="H25" i="2"/>
  <c r="H24" i="2"/>
  <c r="H23" i="2"/>
  <c r="H22" i="2"/>
  <c r="H21" i="2"/>
  <c r="H20" i="2"/>
  <c r="H19" i="2"/>
  <c r="H18" i="2"/>
  <c r="H17" i="2"/>
  <c r="H16" i="2"/>
  <c r="H15" i="2"/>
  <c r="H14" i="2"/>
  <c r="H13" i="2"/>
  <c r="H111" i="3" l="1"/>
</calcChain>
</file>

<file path=xl/sharedStrings.xml><?xml version="1.0" encoding="utf-8"?>
<sst xmlns="http://schemas.openxmlformats.org/spreadsheetml/2006/main" count="1237" uniqueCount="144">
  <si>
    <t>Relación de inventario en almacén</t>
  </si>
  <si>
    <t>Descripción del activo o bien</t>
  </si>
  <si>
    <t>Costo Unitario en RD$</t>
  </si>
  <si>
    <t>Valor en RD$</t>
  </si>
  <si>
    <t>Existencia</t>
  </si>
  <si>
    <t xml:space="preserve"> Archivero de pared</t>
  </si>
  <si>
    <t>Unidad</t>
  </si>
  <si>
    <t>Caja</t>
  </si>
  <si>
    <t xml:space="preserve"> Resaltadores</t>
  </si>
  <si>
    <t xml:space="preserve"> Clips Medianos</t>
  </si>
  <si>
    <t xml:space="preserve"> Marcador punta fina</t>
  </si>
  <si>
    <t xml:space="preserve"> Marcador de pizarra</t>
  </si>
  <si>
    <t xml:space="preserve"> Binder clips 44mm</t>
  </si>
  <si>
    <t xml:space="preserve"> Binder clips 25mm</t>
  </si>
  <si>
    <t xml:space="preserve"> Folder Rojo</t>
  </si>
  <si>
    <t xml:space="preserve"> Caja</t>
  </si>
  <si>
    <t>Paquete</t>
  </si>
  <si>
    <t xml:space="preserve"> Tinta gotero para sello azul</t>
  </si>
  <si>
    <t xml:space="preserve"> Cinta adhesiva</t>
  </si>
  <si>
    <t>UNIDAD</t>
  </si>
  <si>
    <t xml:space="preserve"> Cinta de empaque marron</t>
  </si>
  <si>
    <t xml:space="preserve"> Rollo de papel sprint</t>
  </si>
  <si>
    <t>Rollo</t>
  </si>
  <si>
    <t xml:space="preserve"> Rollo de tickets 3000 unidades</t>
  </si>
  <si>
    <t xml:space="preserve"> Rollo de tickets 2000 unidad</t>
  </si>
  <si>
    <t xml:space="preserve"> Masking tape transparente</t>
  </si>
  <si>
    <t xml:space="preserve"> Masking tape de carton 18mm x 22.86m</t>
  </si>
  <si>
    <t xml:space="preserve"> Binder clips 19mm</t>
  </si>
  <si>
    <t xml:space="preserve"> Binder clips 15mm</t>
  </si>
  <si>
    <t xml:space="preserve"> Binder clips 51mm</t>
  </si>
  <si>
    <t xml:space="preserve"> Clips jumbo</t>
  </si>
  <si>
    <t xml:space="preserve"> Clips pequeños</t>
  </si>
  <si>
    <t xml:space="preserve"> Grapadora HD 100 hojas</t>
  </si>
  <si>
    <t xml:space="preserve"> Perforadora de 2H M78</t>
  </si>
  <si>
    <t xml:space="preserve"> Porta lapiz</t>
  </si>
  <si>
    <t xml:space="preserve"> Bandeja de metal 3/1 talbot plateada</t>
  </si>
  <si>
    <t xml:space="preserve"> Pizarra blanca</t>
  </si>
  <si>
    <t xml:space="preserve"> Pizarra de corcho grande</t>
  </si>
  <si>
    <t xml:space="preserve"> Resma de papel 8 1/2 x 11</t>
  </si>
  <si>
    <t xml:space="preserve"> Hoja de historia clínica adulto</t>
  </si>
  <si>
    <t xml:space="preserve"> Hoja de interconsultas</t>
  </si>
  <si>
    <t xml:space="preserve"> Hoja de clap duro</t>
  </si>
  <si>
    <t xml:space="preserve"> Odontograma</t>
  </si>
  <si>
    <t xml:space="preserve"> ROLLO DE ETIQUETAS 2010</t>
  </si>
  <si>
    <t xml:space="preserve"> Cuaderno rayado</t>
  </si>
  <si>
    <t xml:space="preserve"> Talonario de solicitud de ARV SAI</t>
  </si>
  <si>
    <t>Unidad-Talonario</t>
  </si>
  <si>
    <t xml:space="preserve"> Examen ANAPATOLOGICO</t>
  </si>
  <si>
    <t xml:space="preserve"> Folder 8 1/2 x 11</t>
  </si>
  <si>
    <t xml:space="preserve"> Resma de papel 8 1/2 x 14</t>
  </si>
  <si>
    <t xml:space="preserve"> Folder 8 1/2 x 14</t>
  </si>
  <si>
    <t xml:space="preserve"> Folders azules</t>
  </si>
  <si>
    <t xml:space="preserve"> Folders naranja</t>
  </si>
  <si>
    <t xml:space="preserve"> Folders rosado</t>
  </si>
  <si>
    <t xml:space="preserve"> Folders verde</t>
  </si>
  <si>
    <t xml:space="preserve"> PROTECTOR DE HOJA 8 1/2 X11</t>
  </si>
  <si>
    <t>Resma</t>
  </si>
  <si>
    <t xml:space="preserve"> Cuaderno 200 pg</t>
  </si>
  <si>
    <t xml:space="preserve"> Lapiceros azules</t>
  </si>
  <si>
    <t xml:space="preserve"> Lapiceros rojos</t>
  </si>
  <si>
    <t xml:space="preserve"> Regla de metal</t>
  </si>
  <si>
    <t xml:space="preserve"> Tijera grande</t>
  </si>
  <si>
    <t xml:space="preserve"> Libro de registro diario de concergeria</t>
  </si>
  <si>
    <t xml:space="preserve"> Libro ingreso pediatría</t>
  </si>
  <si>
    <t xml:space="preserve"> Libro visado de pruebas de VIHSIFILIS</t>
  </si>
  <si>
    <t xml:space="preserve"> Libro de registro de partos</t>
  </si>
  <si>
    <t xml:space="preserve"> Libro de triage</t>
  </si>
  <si>
    <t xml:space="preserve"> Libro record 300 páginas</t>
  </si>
  <si>
    <t xml:space="preserve"> Libro record 500 páginas</t>
  </si>
  <si>
    <t xml:space="preserve"> Libro serología</t>
  </si>
  <si>
    <t xml:space="preserve"> Libro cuidado intensivo</t>
  </si>
  <si>
    <t xml:space="preserve"> Libro de pacientes transfusion</t>
  </si>
  <si>
    <t xml:space="preserve"> Libro de registro de muestra DNA PCR CDA VIRAL Y CD4</t>
  </si>
  <si>
    <t xml:space="preserve"> Talonario atencion integral</t>
  </si>
  <si>
    <t xml:space="preserve"> Talonario de analítica</t>
  </si>
  <si>
    <t xml:space="preserve"> Talonario de consentimiento</t>
  </si>
  <si>
    <t xml:space="preserve"> Talonario de hoja interconsulta de TV, VIH</t>
  </si>
  <si>
    <t xml:space="preserve"> Sobres manila 8 1/2 x 11</t>
  </si>
  <si>
    <t xml:space="preserve"> Talonario de mama canguro</t>
  </si>
  <si>
    <t xml:space="preserve"> Talonario de referencia</t>
  </si>
  <si>
    <t xml:space="preserve"> Talonario enteral</t>
  </si>
  <si>
    <t xml:space="preserve"> Talonario parental</t>
  </si>
  <si>
    <t xml:space="preserve"> Talonario referencia y contra referencia</t>
  </si>
  <si>
    <t>Recetario</t>
  </si>
  <si>
    <t>LIBRO FORMULARIO DE REGISTRO</t>
  </si>
  <si>
    <t>ACORDEON PLASTICO</t>
  </si>
  <si>
    <t>Tarjeta de consulta Azules</t>
  </si>
  <si>
    <t>PILAS TIPO C</t>
  </si>
  <si>
    <t>chinchetas</t>
  </si>
  <si>
    <t>marcador punta gruesa</t>
  </si>
  <si>
    <t>grapas</t>
  </si>
  <si>
    <t xml:space="preserve"> pendaflex 8 1/2x11</t>
  </si>
  <si>
    <t>ligas</t>
  </si>
  <si>
    <t xml:space="preserve"> Clips hembra/macho 7 cm</t>
  </si>
  <si>
    <t xml:space="preserve"> Post-it</t>
  </si>
  <si>
    <t xml:space="preserve"> Post-it banderita</t>
  </si>
  <si>
    <t>cinta doble cara</t>
  </si>
  <si>
    <t xml:space="preserve"> Binder clips 41mm</t>
  </si>
  <si>
    <t>HOJA DE COLORES</t>
  </si>
  <si>
    <t>lapiz de carbon</t>
  </si>
  <si>
    <t>sacapuntas</t>
  </si>
  <si>
    <t>borras de leche</t>
  </si>
  <si>
    <t>sobres en blanco</t>
  </si>
  <si>
    <t xml:space="preserve">ETIQUETAS PARA FOLDER </t>
  </si>
  <si>
    <t>PILAS TRIPLE AAA</t>
  </si>
  <si>
    <t>CORRECTOR TIPO LAPIZ</t>
  </si>
  <si>
    <t>PILAS AA</t>
  </si>
  <si>
    <t>PILAS CUADRADAS</t>
  </si>
  <si>
    <t>porta cinta</t>
  </si>
  <si>
    <t>grapadora pequeña</t>
  </si>
  <si>
    <t>unidad</t>
  </si>
  <si>
    <t>Paquete 1/5</t>
  </si>
  <si>
    <t>resma 1/ 5</t>
  </si>
  <si>
    <t>Paquete 1/100</t>
  </si>
  <si>
    <t>caja</t>
  </si>
  <si>
    <t>carpeta 4 ¨</t>
  </si>
  <si>
    <t>carpeta 4¨</t>
  </si>
  <si>
    <t xml:space="preserve"> Tinta gotero para sello negro</t>
  </si>
  <si>
    <t>rollo papel p/sumadora</t>
  </si>
  <si>
    <t xml:space="preserve"> Binder clips 12 mm</t>
  </si>
  <si>
    <t xml:space="preserve"> Pizarra blanca 60 * 90</t>
  </si>
  <si>
    <t xml:space="preserve"> Folders rojo</t>
  </si>
  <si>
    <t>Caja 1/12</t>
  </si>
  <si>
    <t xml:space="preserve"> Lapiceros verde</t>
  </si>
  <si>
    <t>caja 1/20</t>
  </si>
  <si>
    <t>UNIDAD de Medida</t>
  </si>
  <si>
    <t>PERIODO: JULIO  2025</t>
  </si>
  <si>
    <t>PERIODO: AGOSTO  2025</t>
  </si>
  <si>
    <t>PERIODO: SEPTIEMBRE  2025</t>
  </si>
  <si>
    <t>Fecha de adqusición</t>
  </si>
  <si>
    <t>codigo institucional</t>
  </si>
  <si>
    <t xml:space="preserve">Código de Bienes Nacionales </t>
  </si>
  <si>
    <t>n/a</t>
  </si>
  <si>
    <t>Fecha de registro</t>
  </si>
  <si>
    <t>debajo de esta linea no hay nada escrito</t>
  </si>
  <si>
    <t>TOTAL</t>
  </si>
  <si>
    <t>unidad de Medida</t>
  </si>
  <si>
    <t xml:space="preserve"> Libro visado de pruebas de VIH/SIFILIS</t>
  </si>
  <si>
    <t xml:space="preserve"> Libro registro muestra DNA PCR CDA VIRAL Y CD4</t>
  </si>
  <si>
    <t xml:space="preserve"> Talonario referencia/contra referencia</t>
  </si>
  <si>
    <t xml:space="preserve"> Libro registro de muestra DNA PCR CDA VIRAL CD4</t>
  </si>
  <si>
    <t xml:space="preserve">Encargada del area </t>
  </si>
  <si>
    <t xml:space="preserve">Eridania  Ramos </t>
  </si>
  <si>
    <t xml:space="preserve">Eridania Ramos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</si>
</sst>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164" formatCode="_(&quot;$&quot;* #,##0.00_);_(&quot;$&quot;* \(#,##0.00\);_(&quot;$&quot;* &quot;-&quot;??_);_(@_)"/>
    <numFmt numFmtId="165" formatCode="&quot;$&quot;#,##0.00"/>
    <numFmt numFmtId="166" formatCode="&quot;RD$&quot;#,##0.00"/>
    <numFmt numFmtId="167" formatCode="[$-F800]dddd\,\ mmmm\ dd\,\ yyyy"/>
    <numFmt numFmtId="168" formatCode="dd\-mm\-yy;@"/>
    <numFmt numFmtId="169" formatCode="_-[$$-1C0A]* #,##0.00_ ;_-[$$-1C0A]* \-#,##0.00\ ;_-[$$-1C0A]* &quot;-&quot;??_ ;_-@_ "/>
    <numFmt numFmtId="170" formatCode="0_ ;[Red]\-0\ "/>
  </numFmts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Rockwell"/>
      <family val="1"/>
    </font>
    <font>
      <sz val="10"/>
      <name val="Rockwell"/>
      <family val="1"/>
    </font>
    <font>
      <sz val="14"/>
      <name val="Rockwell"/>
      <family val="1"/>
    </font>
    <font>
      <b/>
      <sz val="10"/>
      <name val="Rockwell"/>
      <family val="1"/>
    </font>
    <font>
      <sz val="12"/>
      <color theme="0"/>
      <name val="Rockwell"/>
      <family val="1"/>
    </font>
    <font>
      <b/>
      <sz val="12"/>
      <color theme="0"/>
      <name val="Rockwell"/>
      <family val="1"/>
    </font>
    <font>
      <b/>
      <sz val="11"/>
      <color theme="0"/>
      <name val="Rockwell"/>
      <family val="1"/>
    </font>
    <font>
      <sz val="11"/>
      <color theme="0"/>
      <name val="Rockwell"/>
      <family val="1"/>
    </font>
    <font>
      <sz val="9"/>
      <name val="Rockwell"/>
      <family val="1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9"/>
      <name val="Rockwell"/>
      <family val="1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9"/>
      <color rgb="FF080000"/>
      <name val="Tahoma"/>
      <family val="2"/>
    </font>
    <font>
      <sz val="9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  <fill>
      <patternFill patternType="solid">
        <fgColor theme="0"/>
        <bgColor indexed="64"/>
      </patternFill>
    </fill>
    <fill>
      <patternFill patternType="solid">
        <fgColor rgb="FF003366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164" fontId="1" fillId="0" borderId="0" applyFont="0" applyFill="0" applyBorder="0" applyAlignment="0" applyProtection="0"/>
    <xf numFmtId="0" fontId="1" fillId="0" borderId="0"/>
  </cellStyleXfs>
  <cellXfs count="81">
    <xf numFmtId="0" fontId="0" fillId="0" borderId="0" xfId="0"/>
    <xf numFmtId="14" fontId="2" fillId="2" borderId="0" xfId="0" applyNumberFormat="1" applyFont="1" applyFill="1"/>
    <xf numFmtId="0" fontId="2" fillId="2" borderId="0" xfId="0" applyFont="1" applyFill="1"/>
    <xf numFmtId="0" fontId="2" fillId="2" borderId="0" xfId="0" applyFont="1" applyFill="1" applyAlignment="1">
      <alignment horizontal="center"/>
    </xf>
    <xf numFmtId="165" fontId="2" fillId="2" borderId="0" xfId="0" applyNumberFormat="1" applyFont="1" applyFill="1" applyAlignment="1">
      <alignment horizontal="right"/>
    </xf>
    <xf numFmtId="166" fontId="2" fillId="2" borderId="0" xfId="0" applyNumberFormat="1" applyFont="1" applyFill="1"/>
    <xf numFmtId="3" fontId="2" fillId="2" borderId="0" xfId="0" applyNumberFormat="1" applyFont="1" applyFill="1"/>
    <xf numFmtId="0" fontId="2" fillId="2" borderId="0" xfId="0" applyFont="1" applyFill="1" applyAlignment="1">
      <alignment vertical="center"/>
    </xf>
    <xf numFmtId="0" fontId="2" fillId="2" borderId="0" xfId="0" applyFont="1" applyFill="1" applyAlignment="1">
      <alignment horizontal="center" vertical="center"/>
    </xf>
    <xf numFmtId="165" fontId="2" fillId="2" borderId="0" xfId="0" applyNumberFormat="1" applyFont="1" applyFill="1" applyAlignment="1">
      <alignment horizontal="right" vertical="center"/>
    </xf>
    <xf numFmtId="166" fontId="2" fillId="2" borderId="0" xfId="0" applyNumberFormat="1" applyFont="1" applyFill="1" applyAlignment="1">
      <alignment vertical="center"/>
    </xf>
    <xf numFmtId="14" fontId="3" fillId="3" borderId="0" xfId="0" applyNumberFormat="1" applyFont="1" applyFill="1" applyAlignment="1">
      <alignment horizontal="center" vertical="center"/>
    </xf>
    <xf numFmtId="0" fontId="3" fillId="3" borderId="0" xfId="0" applyFont="1" applyFill="1" applyAlignment="1">
      <alignment horizontal="center" vertical="center"/>
    </xf>
    <xf numFmtId="165" fontId="3" fillId="3" borderId="0" xfId="0" applyNumberFormat="1" applyFont="1" applyFill="1" applyAlignment="1">
      <alignment horizontal="right" vertical="center"/>
    </xf>
    <xf numFmtId="166" fontId="3" fillId="3" borderId="0" xfId="0" applyNumberFormat="1" applyFont="1" applyFill="1" applyAlignment="1">
      <alignment horizontal="center" vertical="center"/>
    </xf>
    <xf numFmtId="3" fontId="3" fillId="3" borderId="0" xfId="0" applyNumberFormat="1" applyFont="1" applyFill="1" applyAlignment="1">
      <alignment horizontal="center" vertical="center"/>
    </xf>
    <xf numFmtId="168" fontId="3" fillId="0" borderId="2" xfId="0" applyNumberFormat="1" applyFont="1" applyBorder="1" applyAlignment="1">
      <alignment horizontal="center"/>
    </xf>
    <xf numFmtId="3" fontId="6" fillId="4" borderId="1" xfId="0" applyNumberFormat="1" applyFont="1" applyFill="1" applyBorder="1" applyAlignment="1">
      <alignment horizontal="center" vertical="center"/>
    </xf>
    <xf numFmtId="14" fontId="7" fillId="4" borderId="1" xfId="0" applyNumberFormat="1" applyFont="1" applyFill="1" applyBorder="1" applyAlignment="1">
      <alignment horizontal="center" vertical="center" wrapText="1"/>
    </xf>
    <xf numFmtId="0" fontId="7" fillId="4" borderId="1" xfId="0" applyFont="1" applyFill="1" applyBorder="1" applyAlignment="1">
      <alignment vertical="center" wrapText="1"/>
    </xf>
    <xf numFmtId="0" fontId="7" fillId="4" borderId="1" xfId="0" applyFont="1" applyFill="1" applyBorder="1" applyAlignment="1">
      <alignment horizontal="center" vertical="center"/>
    </xf>
    <xf numFmtId="0" fontId="7" fillId="4" borderId="1" xfId="0" applyFont="1" applyFill="1" applyBorder="1" applyAlignment="1">
      <alignment horizontal="center" vertical="center" wrapText="1"/>
    </xf>
    <xf numFmtId="165" fontId="7" fillId="4" borderId="1" xfId="0" applyNumberFormat="1" applyFont="1" applyFill="1" applyBorder="1" applyAlignment="1">
      <alignment horizontal="right" vertical="center" wrapText="1"/>
    </xf>
    <xf numFmtId="166" fontId="7" fillId="4" borderId="1" xfId="0" applyNumberFormat="1" applyFont="1" applyFill="1" applyBorder="1" applyAlignment="1">
      <alignment horizontal="center" vertical="center" wrapText="1"/>
    </xf>
    <xf numFmtId="168" fontId="5" fillId="0" borderId="6" xfId="0" applyNumberFormat="1" applyFont="1" applyBorder="1"/>
    <xf numFmtId="168" fontId="3" fillId="0" borderId="6" xfId="0" applyNumberFormat="1" applyFont="1" applyBorder="1" applyAlignment="1">
      <alignment horizontal="center"/>
    </xf>
    <xf numFmtId="0" fontId="6" fillId="4" borderId="1" xfId="0" applyFont="1" applyFill="1" applyBorder="1" applyAlignment="1">
      <alignment vertical="center" wrapText="1"/>
    </xf>
    <xf numFmtId="0" fontId="6" fillId="4" borderId="1" xfId="0" applyFont="1" applyFill="1" applyBorder="1" applyAlignment="1">
      <alignment horizontal="center" vertical="center"/>
    </xf>
    <xf numFmtId="0" fontId="6" fillId="4" borderId="1" xfId="0" applyFont="1" applyFill="1" applyBorder="1" applyAlignment="1">
      <alignment horizontal="center" vertical="center" wrapText="1"/>
    </xf>
    <xf numFmtId="165" fontId="6" fillId="4" borderId="1" xfId="0" applyNumberFormat="1" applyFont="1" applyFill="1" applyBorder="1" applyAlignment="1">
      <alignment horizontal="right" vertical="center" wrapText="1"/>
    </xf>
    <xf numFmtId="166" fontId="6" fillId="4" borderId="1" xfId="0" applyNumberFormat="1" applyFont="1" applyFill="1" applyBorder="1" applyAlignment="1">
      <alignment horizontal="center" vertical="center" wrapText="1"/>
    </xf>
    <xf numFmtId="14" fontId="8" fillId="4" borderId="1" xfId="0" applyNumberFormat="1" applyFont="1" applyFill="1" applyBorder="1" applyAlignment="1">
      <alignment horizontal="center" vertical="center" wrapText="1"/>
    </xf>
    <xf numFmtId="0" fontId="9" fillId="4" borderId="1" xfId="0" applyFont="1" applyFill="1" applyBorder="1" applyAlignment="1">
      <alignment vertical="center" wrapText="1"/>
    </xf>
    <xf numFmtId="0" fontId="9" fillId="4" borderId="1" xfId="0" applyFont="1" applyFill="1" applyBorder="1" applyAlignment="1">
      <alignment horizontal="center" vertical="center"/>
    </xf>
    <xf numFmtId="0" fontId="9" fillId="4" borderId="1" xfId="0" applyFont="1" applyFill="1" applyBorder="1" applyAlignment="1">
      <alignment horizontal="center" vertical="center" wrapText="1"/>
    </xf>
    <xf numFmtId="165" fontId="9" fillId="4" borderId="1" xfId="0" applyNumberFormat="1" applyFont="1" applyFill="1" applyBorder="1" applyAlignment="1">
      <alignment horizontal="right" vertical="center" wrapText="1"/>
    </xf>
    <xf numFmtId="166" fontId="9" fillId="4" borderId="1" xfId="0" applyNumberFormat="1" applyFont="1" applyFill="1" applyBorder="1" applyAlignment="1">
      <alignment horizontal="center" vertical="center" wrapText="1"/>
    </xf>
    <xf numFmtId="3" fontId="9" fillId="4" borderId="1" xfId="0" applyNumberFormat="1" applyFont="1" applyFill="1" applyBorder="1" applyAlignment="1">
      <alignment horizontal="center" vertical="center"/>
    </xf>
    <xf numFmtId="168" fontId="10" fillId="0" borderId="2" xfId="0" applyNumberFormat="1" applyFont="1" applyBorder="1" applyAlignment="1">
      <alignment horizontal="center"/>
    </xf>
    <xf numFmtId="0" fontId="11" fillId="0" borderId="2" xfId="0" applyFont="1" applyBorder="1" applyAlignment="1">
      <alignment horizontal="left"/>
    </xf>
    <xf numFmtId="4" fontId="11" fillId="0" borderId="2" xfId="0" applyNumberFormat="1" applyFont="1" applyBorder="1"/>
    <xf numFmtId="170" fontId="11" fillId="0" borderId="2" xfId="0" applyNumberFormat="1" applyFont="1" applyBorder="1"/>
    <xf numFmtId="0" fontId="11" fillId="0" borderId="0" xfId="0" applyFont="1"/>
    <xf numFmtId="0" fontId="11" fillId="0" borderId="3" xfId="0" applyFont="1" applyBorder="1" applyAlignment="1">
      <alignment horizontal="left"/>
    </xf>
    <xf numFmtId="4" fontId="11" fillId="0" borderId="4" xfId="0" applyNumberFormat="1" applyFont="1" applyBorder="1"/>
    <xf numFmtId="0" fontId="11" fillId="0" borderId="2" xfId="0" applyFont="1" applyBorder="1"/>
    <xf numFmtId="168" fontId="10" fillId="0" borderId="6" xfId="0" applyNumberFormat="1" applyFont="1" applyBorder="1" applyAlignment="1">
      <alignment horizontal="center"/>
    </xf>
    <xf numFmtId="0" fontId="11" fillId="0" borderId="6" xfId="0" applyFont="1" applyBorder="1" applyAlignment="1">
      <alignment horizontal="left"/>
    </xf>
    <xf numFmtId="170" fontId="11" fillId="0" borderId="6" xfId="0" applyNumberFormat="1" applyFont="1" applyBorder="1"/>
    <xf numFmtId="0" fontId="14" fillId="0" borderId="2" xfId="0" applyFont="1" applyBorder="1" applyAlignment="1">
      <alignment horizontal="left"/>
    </xf>
    <xf numFmtId="4" fontId="14" fillId="0" borderId="2" xfId="0" applyNumberFormat="1" applyFont="1" applyBorder="1"/>
    <xf numFmtId="4" fontId="14" fillId="0" borderId="5" xfId="0" applyNumberFormat="1" applyFont="1" applyBorder="1"/>
    <xf numFmtId="170" fontId="14" fillId="0" borderId="2" xfId="0" applyNumberFormat="1" applyFont="1" applyBorder="1"/>
    <xf numFmtId="0" fontId="14" fillId="0" borderId="3" xfId="0" applyFont="1" applyBorder="1" applyAlignment="1">
      <alignment horizontal="left"/>
    </xf>
    <xf numFmtId="4" fontId="14" fillId="0" borderId="4" xfId="0" applyNumberFormat="1" applyFont="1" applyBorder="1"/>
    <xf numFmtId="0" fontId="14" fillId="0" borderId="2" xfId="0" applyFont="1" applyBorder="1"/>
    <xf numFmtId="4" fontId="14" fillId="0" borderId="9" xfId="0" applyNumberFormat="1" applyFont="1" applyBorder="1"/>
    <xf numFmtId="0" fontId="14" fillId="0" borderId="6" xfId="0" applyFont="1" applyBorder="1" applyAlignment="1">
      <alignment horizontal="left"/>
    </xf>
    <xf numFmtId="164" fontId="15" fillId="0" borderId="7" xfId="0" applyNumberFormat="1" applyFont="1" applyBorder="1"/>
    <xf numFmtId="170" fontId="14" fillId="0" borderId="6" xfId="0" applyNumberFormat="1" applyFont="1" applyBorder="1"/>
    <xf numFmtId="4" fontId="11" fillId="0" borderId="2" xfId="2" applyNumberFormat="1" applyFont="1" applyBorder="1"/>
    <xf numFmtId="4" fontId="11" fillId="0" borderId="5" xfId="2" applyNumberFormat="1" applyFont="1" applyBorder="1"/>
    <xf numFmtId="170" fontId="11" fillId="0" borderId="2" xfId="2" applyNumberFormat="1" applyFont="1" applyBorder="1"/>
    <xf numFmtId="4" fontId="11" fillId="0" borderId="4" xfId="2" applyNumberFormat="1" applyFont="1" applyBorder="1"/>
    <xf numFmtId="3" fontId="16" fillId="0" borderId="2" xfId="0" applyNumberFormat="1" applyFont="1" applyBorder="1"/>
    <xf numFmtId="4" fontId="17" fillId="0" borderId="2" xfId="1" applyNumberFormat="1" applyFont="1" applyFill="1" applyBorder="1" applyAlignment="1">
      <alignment vertical="center"/>
    </xf>
    <xf numFmtId="4" fontId="11" fillId="0" borderId="8" xfId="2" applyNumberFormat="1" applyFont="1" applyBorder="1"/>
    <xf numFmtId="169" fontId="12" fillId="0" borderId="7" xfId="2" applyNumberFormat="1" applyFont="1" applyBorder="1"/>
    <xf numFmtId="3" fontId="7" fillId="4" borderId="1" xfId="0" applyNumberFormat="1" applyFont="1" applyFill="1" applyBorder="1" applyAlignment="1">
      <alignment horizontal="center" vertical="center"/>
    </xf>
    <xf numFmtId="3" fontId="16" fillId="0" borderId="6" xfId="0" applyNumberFormat="1" applyFont="1" applyBorder="1"/>
    <xf numFmtId="0" fontId="2" fillId="2" borderId="0" xfId="0" applyFont="1" applyFill="1" applyAlignment="1">
      <alignment horizontal="center" vertical="center"/>
    </xf>
    <xf numFmtId="166" fontId="4" fillId="2" borderId="0" xfId="0" applyNumberFormat="1" applyFont="1" applyFill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167" fontId="4" fillId="3" borderId="0" xfId="0" applyNumberFormat="1" applyFont="1" applyFill="1" applyAlignment="1">
      <alignment horizontal="center" vertical="center"/>
    </xf>
    <xf numFmtId="168" fontId="13" fillId="0" borderId="6" xfId="0" applyNumberFormat="1" applyFont="1" applyBorder="1" applyAlignment="1">
      <alignment horizontal="center"/>
    </xf>
    <xf numFmtId="168" fontId="13" fillId="0" borderId="0" xfId="0" applyNumberFormat="1" applyFont="1" applyAlignment="1">
      <alignment horizontal="center"/>
    </xf>
    <xf numFmtId="0" fontId="15" fillId="0" borderId="3" xfId="0" applyFont="1" applyBorder="1" applyAlignment="1">
      <alignment horizontal="center"/>
    </xf>
    <xf numFmtId="0" fontId="12" fillId="0" borderId="3" xfId="0" applyFont="1" applyBorder="1" applyAlignment="1">
      <alignment horizontal="center"/>
    </xf>
    <xf numFmtId="0" fontId="12" fillId="0" borderId="10" xfId="0" applyFont="1" applyBorder="1" applyAlignment="1">
      <alignment horizontal="center"/>
    </xf>
    <xf numFmtId="168" fontId="5" fillId="0" borderId="6" xfId="0" applyNumberFormat="1" applyFont="1" applyBorder="1" applyAlignment="1">
      <alignment horizontal="center"/>
    </xf>
    <xf numFmtId="168" fontId="5" fillId="0" borderId="0" xfId="0" applyNumberFormat="1" applyFont="1" applyAlignment="1">
      <alignment horizontal="center"/>
    </xf>
  </cellXfs>
  <cellStyles count="3">
    <cellStyle name="Moneda" xfId="1" builtinId="4"/>
    <cellStyle name="Normal" xfId="0" builtinId="0"/>
    <cellStyle name="Normal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704850</xdr:colOff>
      <xdr:row>0</xdr:row>
      <xdr:rowOff>104775</xdr:rowOff>
    </xdr:from>
    <xdr:to>
      <xdr:col>4</xdr:col>
      <xdr:colOff>2505075</xdr:colOff>
      <xdr:row>7</xdr:row>
      <xdr:rowOff>180974</xdr:rowOff>
    </xdr:to>
    <xdr:pic>
      <xdr:nvPicPr>
        <xdr:cNvPr id="3" name="Picture 4" descr="No photo description available.">
          <a:extLst>
            <a:ext uri="{FF2B5EF4-FFF2-40B4-BE49-F238E27FC236}">
              <a16:creationId xmlns:a16="http://schemas.microsoft.com/office/drawing/2014/main" xmlns="" id="{6B977BD0-0AD4-4054-B329-65000C5414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05200" y="104775"/>
          <a:ext cx="2714625" cy="144779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1040824</xdr:colOff>
      <xdr:row>0</xdr:row>
      <xdr:rowOff>57150</xdr:rowOff>
    </xdr:from>
    <xdr:to>
      <xdr:col>5</xdr:col>
      <xdr:colOff>432089</xdr:colOff>
      <xdr:row>7</xdr:row>
      <xdr:rowOff>163657</xdr:rowOff>
    </xdr:to>
    <xdr:pic>
      <xdr:nvPicPr>
        <xdr:cNvPr id="2" name="Picture 4" descr="No photo description available.">
          <a:extLst>
            <a:ext uri="{FF2B5EF4-FFF2-40B4-BE49-F238E27FC236}">
              <a16:creationId xmlns:a16="http://schemas.microsoft.com/office/drawing/2014/main" xmlns="" id="{BCBEBDB7-F786-4D0A-B121-24C35623D8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17474" y="57150"/>
          <a:ext cx="2048740" cy="147810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257175</xdr:colOff>
      <xdr:row>0</xdr:row>
      <xdr:rowOff>9525</xdr:rowOff>
    </xdr:from>
    <xdr:to>
      <xdr:col>4</xdr:col>
      <xdr:colOff>3057525</xdr:colOff>
      <xdr:row>8</xdr:row>
      <xdr:rowOff>0</xdr:rowOff>
    </xdr:to>
    <xdr:pic>
      <xdr:nvPicPr>
        <xdr:cNvPr id="6" name="Picture 4" descr="No photo description available.">
          <a:extLst>
            <a:ext uri="{FF2B5EF4-FFF2-40B4-BE49-F238E27FC236}">
              <a16:creationId xmlns:a16="http://schemas.microsoft.com/office/drawing/2014/main" xmlns="" id="{8C94C53E-5567-4214-8B69-55D7E41F7A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38625" y="9525"/>
          <a:ext cx="2800350" cy="15525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7"/>
  <sheetViews>
    <sheetView topLeftCell="A100" workbookViewId="0">
      <selection activeCell="D119" sqref="D119"/>
    </sheetView>
  </sheetViews>
  <sheetFormatPr baseColWidth="10" defaultRowHeight="15" x14ac:dyDescent="0.25"/>
  <cols>
    <col min="1" max="3" width="14" customWidth="1"/>
    <col min="4" max="4" width="13.7109375" customWidth="1"/>
    <col min="5" max="5" width="38.7109375" customWidth="1"/>
    <col min="6" max="6" width="16.42578125" customWidth="1"/>
    <col min="8" max="8" width="13.42578125" customWidth="1"/>
  </cols>
  <sheetData>
    <row r="1" spans="1:10" x14ac:dyDescent="0.25">
      <c r="A1" s="1"/>
      <c r="B1" s="1"/>
      <c r="C1" s="1"/>
      <c r="D1" s="2"/>
      <c r="E1" s="2"/>
      <c r="F1" s="3"/>
      <c r="G1" s="4"/>
      <c r="H1" s="5"/>
      <c r="I1" s="6"/>
    </row>
    <row r="2" spans="1:10" x14ac:dyDescent="0.25">
      <c r="A2" s="1"/>
      <c r="B2" s="1"/>
      <c r="C2" s="1"/>
      <c r="D2" s="7"/>
      <c r="E2" s="7"/>
      <c r="F2" s="8"/>
      <c r="G2" s="9"/>
      <c r="H2" s="10"/>
      <c r="I2" s="6"/>
    </row>
    <row r="3" spans="1:10" x14ac:dyDescent="0.25">
      <c r="A3" s="1"/>
      <c r="B3" s="1"/>
      <c r="C3" s="1"/>
      <c r="D3" s="7"/>
      <c r="E3" s="7"/>
      <c r="F3" s="8"/>
      <c r="G3" s="9"/>
      <c r="H3" s="10"/>
      <c r="I3" s="6"/>
    </row>
    <row r="4" spans="1:10" x14ac:dyDescent="0.25">
      <c r="A4" s="1"/>
      <c r="B4" s="1"/>
      <c r="C4" s="1"/>
      <c r="D4" s="7"/>
      <c r="E4" s="7"/>
      <c r="F4" s="8"/>
      <c r="G4" s="9"/>
      <c r="H4" s="10"/>
      <c r="I4" s="6"/>
    </row>
    <row r="5" spans="1:10" x14ac:dyDescent="0.25">
      <c r="A5" s="1"/>
      <c r="B5" s="1"/>
      <c r="C5" s="1"/>
      <c r="D5" s="7"/>
      <c r="E5" s="7"/>
      <c r="F5" s="8"/>
      <c r="G5" s="9"/>
      <c r="H5" s="10"/>
      <c r="I5" s="6"/>
    </row>
    <row r="6" spans="1:10" x14ac:dyDescent="0.25">
      <c r="A6" s="1"/>
      <c r="B6" s="1"/>
      <c r="C6" s="1"/>
      <c r="D6" s="70"/>
      <c r="E6" s="70"/>
      <c r="F6" s="70"/>
      <c r="G6" s="70"/>
      <c r="H6" s="70"/>
      <c r="I6" s="6"/>
    </row>
    <row r="7" spans="1:10" ht="18" x14ac:dyDescent="0.25">
      <c r="A7" s="71"/>
      <c r="B7" s="71"/>
      <c r="C7" s="71"/>
      <c r="D7" s="71"/>
      <c r="E7" s="71"/>
      <c r="F7" s="71"/>
      <c r="G7" s="71"/>
      <c r="H7" s="71"/>
      <c r="I7" s="71"/>
    </row>
    <row r="8" spans="1:10" x14ac:dyDescent="0.25">
      <c r="A8" s="11"/>
      <c r="B8" s="11"/>
      <c r="C8" s="11"/>
      <c r="D8" s="12"/>
      <c r="E8" s="12"/>
      <c r="F8" s="12"/>
      <c r="G8" s="13"/>
      <c r="H8" s="14"/>
      <c r="I8" s="15"/>
    </row>
    <row r="9" spans="1:10" ht="18" x14ac:dyDescent="0.25">
      <c r="A9" s="72" t="s">
        <v>0</v>
      </c>
      <c r="B9" s="72"/>
      <c r="C9" s="72"/>
      <c r="D9" s="72"/>
      <c r="E9" s="72"/>
      <c r="F9" s="72"/>
      <c r="G9" s="72"/>
      <c r="H9" s="72"/>
      <c r="I9" s="72"/>
    </row>
    <row r="10" spans="1:10" ht="18" x14ac:dyDescent="0.25">
      <c r="A10" s="73" t="s">
        <v>126</v>
      </c>
      <c r="B10" s="73"/>
      <c r="C10" s="73"/>
      <c r="D10" s="73"/>
      <c r="E10" s="73"/>
      <c r="F10" s="73"/>
      <c r="G10" s="73"/>
      <c r="H10" s="73"/>
      <c r="I10" s="73"/>
    </row>
    <row r="11" spans="1:10" x14ac:dyDescent="0.25">
      <c r="A11" s="1"/>
      <c r="B11" s="1"/>
      <c r="C11" s="1"/>
      <c r="D11" s="2"/>
      <c r="E11" s="2"/>
      <c r="F11" s="3"/>
      <c r="G11" s="4"/>
      <c r="H11" s="5"/>
      <c r="I11" s="6"/>
    </row>
    <row r="12" spans="1:10" ht="42.75" x14ac:dyDescent="0.25">
      <c r="A12" s="31" t="s">
        <v>129</v>
      </c>
      <c r="B12" s="31" t="s">
        <v>133</v>
      </c>
      <c r="C12" s="31" t="s">
        <v>130</v>
      </c>
      <c r="D12" s="32" t="s">
        <v>131</v>
      </c>
      <c r="E12" s="33" t="s">
        <v>1</v>
      </c>
      <c r="F12" s="34" t="s">
        <v>136</v>
      </c>
      <c r="G12" s="35" t="s">
        <v>2</v>
      </c>
      <c r="H12" s="36" t="s">
        <v>3</v>
      </c>
      <c r="I12" s="37" t="s">
        <v>4</v>
      </c>
    </row>
    <row r="13" spans="1:10" x14ac:dyDescent="0.25">
      <c r="A13" s="16">
        <v>45762</v>
      </c>
      <c r="B13" s="16">
        <v>45762</v>
      </c>
      <c r="C13" s="16" t="s">
        <v>132</v>
      </c>
      <c r="D13" s="16" t="s">
        <v>132</v>
      </c>
      <c r="E13" s="49" t="s">
        <v>5</v>
      </c>
      <c r="F13" s="49" t="s">
        <v>6</v>
      </c>
      <c r="G13" s="50">
        <v>1016</v>
      </c>
      <c r="H13" s="51">
        <f>I13*G13</f>
        <v>4064</v>
      </c>
      <c r="I13" s="52">
        <v>4</v>
      </c>
      <c r="J13" s="42"/>
    </row>
    <row r="14" spans="1:10" x14ac:dyDescent="0.25">
      <c r="A14" s="16">
        <v>45762</v>
      </c>
      <c r="B14" s="16">
        <v>45762</v>
      </c>
      <c r="C14" s="16" t="s">
        <v>132</v>
      </c>
      <c r="D14" s="16" t="s">
        <v>132</v>
      </c>
      <c r="E14" s="49" t="s">
        <v>88</v>
      </c>
      <c r="F14" s="49" t="s">
        <v>7</v>
      </c>
      <c r="G14" s="50">
        <v>95</v>
      </c>
      <c r="H14" s="51">
        <f t="shared" ref="H14:H77" si="0">I14*G14</f>
        <v>1330</v>
      </c>
      <c r="I14" s="52">
        <v>14</v>
      </c>
      <c r="J14" s="42"/>
    </row>
    <row r="15" spans="1:10" x14ac:dyDescent="0.25">
      <c r="A15" s="16">
        <v>45762</v>
      </c>
      <c r="B15" s="16">
        <v>45762</v>
      </c>
      <c r="C15" s="16" t="s">
        <v>132</v>
      </c>
      <c r="D15" s="16" t="s">
        <v>132</v>
      </c>
      <c r="E15" s="49" t="s">
        <v>8</v>
      </c>
      <c r="F15" s="49" t="s">
        <v>7</v>
      </c>
      <c r="G15" s="50">
        <v>30.91</v>
      </c>
      <c r="H15" s="51">
        <f t="shared" si="0"/>
        <v>1205.49</v>
      </c>
      <c r="I15" s="52">
        <v>39</v>
      </c>
      <c r="J15" s="42"/>
    </row>
    <row r="16" spans="1:10" x14ac:dyDescent="0.25">
      <c r="A16" s="16">
        <v>45762</v>
      </c>
      <c r="B16" s="16">
        <v>45762</v>
      </c>
      <c r="C16" s="16" t="s">
        <v>132</v>
      </c>
      <c r="D16" s="16" t="s">
        <v>132</v>
      </c>
      <c r="E16" s="49" t="s">
        <v>9</v>
      </c>
      <c r="F16" s="49" t="s">
        <v>7</v>
      </c>
      <c r="G16" s="50">
        <v>23</v>
      </c>
      <c r="H16" s="51">
        <f t="shared" si="0"/>
        <v>184</v>
      </c>
      <c r="I16" s="52">
        <v>8</v>
      </c>
      <c r="J16" s="42"/>
    </row>
    <row r="17" spans="1:10" x14ac:dyDescent="0.25">
      <c r="A17" s="16">
        <v>45766</v>
      </c>
      <c r="B17" s="16">
        <v>45766</v>
      </c>
      <c r="C17" s="16" t="s">
        <v>132</v>
      </c>
      <c r="D17" s="16" t="s">
        <v>132</v>
      </c>
      <c r="E17" s="49" t="s">
        <v>89</v>
      </c>
      <c r="F17" s="49" t="s">
        <v>7</v>
      </c>
      <c r="G17" s="50">
        <v>35</v>
      </c>
      <c r="H17" s="51">
        <f t="shared" si="0"/>
        <v>420</v>
      </c>
      <c r="I17" s="52">
        <v>12</v>
      </c>
      <c r="J17" s="42"/>
    </row>
    <row r="18" spans="1:10" x14ac:dyDescent="0.25">
      <c r="A18" s="16">
        <v>45766</v>
      </c>
      <c r="B18" s="16">
        <v>45766</v>
      </c>
      <c r="C18" s="16" t="s">
        <v>132</v>
      </c>
      <c r="D18" s="16" t="s">
        <v>132</v>
      </c>
      <c r="E18" s="49" t="s">
        <v>10</v>
      </c>
      <c r="F18" s="49" t="s">
        <v>7</v>
      </c>
      <c r="G18" s="50">
        <v>33.9</v>
      </c>
      <c r="H18" s="51">
        <f t="shared" si="0"/>
        <v>339</v>
      </c>
      <c r="I18" s="52">
        <v>10</v>
      </c>
      <c r="J18" s="42"/>
    </row>
    <row r="19" spans="1:10" x14ac:dyDescent="0.25">
      <c r="A19" s="16">
        <v>45766</v>
      </c>
      <c r="B19" s="16">
        <v>45766</v>
      </c>
      <c r="C19" s="16" t="s">
        <v>132</v>
      </c>
      <c r="D19" s="16" t="s">
        <v>132</v>
      </c>
      <c r="E19" s="49" t="s">
        <v>11</v>
      </c>
      <c r="F19" s="49" t="s">
        <v>6</v>
      </c>
      <c r="G19" s="50">
        <v>217</v>
      </c>
      <c r="H19" s="51">
        <f t="shared" si="0"/>
        <v>47740</v>
      </c>
      <c r="I19" s="52">
        <v>220</v>
      </c>
      <c r="J19" s="42"/>
    </row>
    <row r="20" spans="1:10" x14ac:dyDescent="0.25">
      <c r="A20" s="16">
        <v>45766</v>
      </c>
      <c r="B20" s="16">
        <v>45766</v>
      </c>
      <c r="C20" s="16" t="s">
        <v>132</v>
      </c>
      <c r="D20" s="16" t="s">
        <v>132</v>
      </c>
      <c r="E20" s="49" t="s">
        <v>90</v>
      </c>
      <c r="F20" s="49" t="s">
        <v>7</v>
      </c>
      <c r="G20" s="50">
        <v>70.2</v>
      </c>
      <c r="H20" s="51">
        <f t="shared" si="0"/>
        <v>3439.8</v>
      </c>
      <c r="I20" s="52">
        <v>49</v>
      </c>
      <c r="J20" s="42"/>
    </row>
    <row r="21" spans="1:10" x14ac:dyDescent="0.25">
      <c r="A21" s="16">
        <v>45766</v>
      </c>
      <c r="B21" s="16">
        <v>45766</v>
      </c>
      <c r="C21" s="16" t="s">
        <v>132</v>
      </c>
      <c r="D21" s="16" t="s">
        <v>132</v>
      </c>
      <c r="E21" s="49" t="s">
        <v>91</v>
      </c>
      <c r="F21" s="49" t="s">
        <v>7</v>
      </c>
      <c r="G21" s="50">
        <v>890</v>
      </c>
      <c r="H21" s="51">
        <f t="shared" si="0"/>
        <v>3560</v>
      </c>
      <c r="I21" s="52">
        <v>4</v>
      </c>
      <c r="J21" s="42"/>
    </row>
    <row r="22" spans="1:10" x14ac:dyDescent="0.25">
      <c r="A22" s="16">
        <v>45766</v>
      </c>
      <c r="B22" s="16">
        <v>45766</v>
      </c>
      <c r="C22" s="16" t="s">
        <v>132</v>
      </c>
      <c r="D22" s="16" t="s">
        <v>132</v>
      </c>
      <c r="E22" s="49" t="s">
        <v>12</v>
      </c>
      <c r="F22" s="49" t="s">
        <v>7</v>
      </c>
      <c r="G22" s="50">
        <v>70.400000000000006</v>
      </c>
      <c r="H22" s="51">
        <f t="shared" si="0"/>
        <v>1267.2</v>
      </c>
      <c r="I22" s="52">
        <v>18</v>
      </c>
      <c r="J22" s="42"/>
    </row>
    <row r="23" spans="1:10" x14ac:dyDescent="0.25">
      <c r="A23" s="16">
        <v>45766</v>
      </c>
      <c r="B23" s="16">
        <v>45766</v>
      </c>
      <c r="C23" s="16" t="s">
        <v>132</v>
      </c>
      <c r="D23" s="16" t="s">
        <v>132</v>
      </c>
      <c r="E23" s="49" t="s">
        <v>13</v>
      </c>
      <c r="F23" s="49" t="s">
        <v>7</v>
      </c>
      <c r="G23" s="50">
        <v>70.400000000000006</v>
      </c>
      <c r="H23" s="51">
        <f t="shared" si="0"/>
        <v>70.400000000000006</v>
      </c>
      <c r="I23" s="52">
        <v>1</v>
      </c>
      <c r="J23" s="42"/>
    </row>
    <row r="24" spans="1:10" x14ac:dyDescent="0.25">
      <c r="A24" s="16">
        <v>45766</v>
      </c>
      <c r="B24" s="16">
        <v>45766</v>
      </c>
      <c r="C24" s="16" t="s">
        <v>132</v>
      </c>
      <c r="D24" s="16" t="s">
        <v>132</v>
      </c>
      <c r="E24" s="49" t="s">
        <v>14</v>
      </c>
      <c r="F24" s="49" t="s">
        <v>7</v>
      </c>
      <c r="G24" s="50">
        <v>847</v>
      </c>
      <c r="H24" s="51">
        <f t="shared" si="0"/>
        <v>5929</v>
      </c>
      <c r="I24" s="52">
        <v>7</v>
      </c>
      <c r="J24" s="42"/>
    </row>
    <row r="25" spans="1:10" x14ac:dyDescent="0.25">
      <c r="A25" s="16">
        <v>45766</v>
      </c>
      <c r="B25" s="16">
        <v>45766</v>
      </c>
      <c r="C25" s="16" t="s">
        <v>132</v>
      </c>
      <c r="D25" s="16" t="s">
        <v>132</v>
      </c>
      <c r="E25" s="49" t="s">
        <v>92</v>
      </c>
      <c r="F25" s="49" t="s">
        <v>15</v>
      </c>
      <c r="G25" s="50">
        <v>42.37</v>
      </c>
      <c r="H25" s="51">
        <f t="shared" si="0"/>
        <v>1143.99</v>
      </c>
      <c r="I25" s="52">
        <v>27</v>
      </c>
      <c r="J25" s="42"/>
    </row>
    <row r="26" spans="1:10" x14ac:dyDescent="0.25">
      <c r="A26" s="16">
        <v>45766</v>
      </c>
      <c r="B26" s="16">
        <v>45766</v>
      </c>
      <c r="C26" s="16" t="s">
        <v>132</v>
      </c>
      <c r="D26" s="16" t="s">
        <v>132</v>
      </c>
      <c r="E26" s="49" t="s">
        <v>93</v>
      </c>
      <c r="F26" s="49" t="s">
        <v>7</v>
      </c>
      <c r="G26" s="50">
        <v>120.9</v>
      </c>
      <c r="H26" s="51">
        <f t="shared" si="0"/>
        <v>725.40000000000009</v>
      </c>
      <c r="I26" s="52">
        <v>6</v>
      </c>
      <c r="J26" s="42"/>
    </row>
    <row r="27" spans="1:10" x14ac:dyDescent="0.25">
      <c r="A27" s="16">
        <v>45766</v>
      </c>
      <c r="B27" s="16">
        <v>45766</v>
      </c>
      <c r="C27" s="16" t="s">
        <v>132</v>
      </c>
      <c r="D27" s="16" t="s">
        <v>132</v>
      </c>
      <c r="E27" s="49" t="s">
        <v>94</v>
      </c>
      <c r="F27" s="49" t="s">
        <v>16</v>
      </c>
      <c r="G27" s="50">
        <v>30</v>
      </c>
      <c r="H27" s="51">
        <f t="shared" si="0"/>
        <v>0</v>
      </c>
      <c r="I27" s="52">
        <v>0</v>
      </c>
      <c r="J27" s="42"/>
    </row>
    <row r="28" spans="1:10" x14ac:dyDescent="0.25">
      <c r="A28" s="16">
        <v>45777</v>
      </c>
      <c r="B28" s="16">
        <v>45777</v>
      </c>
      <c r="C28" s="16" t="s">
        <v>132</v>
      </c>
      <c r="D28" s="16" t="s">
        <v>132</v>
      </c>
      <c r="E28" s="49" t="s">
        <v>95</v>
      </c>
      <c r="F28" s="49" t="s">
        <v>16</v>
      </c>
      <c r="G28" s="50">
        <v>40</v>
      </c>
      <c r="H28" s="51">
        <f t="shared" si="0"/>
        <v>640</v>
      </c>
      <c r="I28" s="52">
        <v>16</v>
      </c>
      <c r="J28" s="42"/>
    </row>
    <row r="29" spans="1:10" x14ac:dyDescent="0.25">
      <c r="A29" s="16">
        <v>45777</v>
      </c>
      <c r="B29" s="16">
        <v>45777</v>
      </c>
      <c r="C29" s="16" t="s">
        <v>132</v>
      </c>
      <c r="D29" s="16" t="s">
        <v>132</v>
      </c>
      <c r="E29" s="49" t="s">
        <v>17</v>
      </c>
      <c r="F29" s="49" t="s">
        <v>6</v>
      </c>
      <c r="G29" s="50">
        <v>46.1</v>
      </c>
      <c r="H29" s="51">
        <f t="shared" si="0"/>
        <v>829.80000000000007</v>
      </c>
      <c r="I29" s="52">
        <v>18</v>
      </c>
      <c r="J29" s="42"/>
    </row>
    <row r="30" spans="1:10" x14ac:dyDescent="0.25">
      <c r="A30" s="16">
        <v>45777</v>
      </c>
      <c r="B30" s="16">
        <v>45777</v>
      </c>
      <c r="C30" s="16" t="s">
        <v>132</v>
      </c>
      <c r="D30" s="16" t="s">
        <v>132</v>
      </c>
      <c r="E30" s="49" t="s">
        <v>18</v>
      </c>
      <c r="F30" s="49" t="s">
        <v>6</v>
      </c>
      <c r="G30" s="50">
        <v>85</v>
      </c>
      <c r="H30" s="51">
        <f t="shared" si="0"/>
        <v>0</v>
      </c>
      <c r="I30" s="52">
        <v>0</v>
      </c>
      <c r="J30" s="42"/>
    </row>
    <row r="31" spans="1:10" x14ac:dyDescent="0.25">
      <c r="A31" s="16">
        <v>45777</v>
      </c>
      <c r="B31" s="16">
        <v>45777</v>
      </c>
      <c r="C31" s="16" t="s">
        <v>132</v>
      </c>
      <c r="D31" s="16" t="s">
        <v>132</v>
      </c>
      <c r="E31" s="49" t="s">
        <v>20</v>
      </c>
      <c r="F31" s="49" t="s">
        <v>6</v>
      </c>
      <c r="G31" s="50">
        <v>85.03</v>
      </c>
      <c r="H31" s="51">
        <f t="shared" si="0"/>
        <v>0</v>
      </c>
      <c r="I31" s="52">
        <v>0</v>
      </c>
      <c r="J31" s="42"/>
    </row>
    <row r="32" spans="1:10" x14ac:dyDescent="0.25">
      <c r="A32" s="16">
        <v>45777</v>
      </c>
      <c r="B32" s="16">
        <v>45777</v>
      </c>
      <c r="C32" s="16" t="s">
        <v>132</v>
      </c>
      <c r="D32" s="16" t="s">
        <v>132</v>
      </c>
      <c r="E32" s="49" t="s">
        <v>96</v>
      </c>
      <c r="F32" s="49" t="s">
        <v>110</v>
      </c>
      <c r="G32" s="50">
        <v>155</v>
      </c>
      <c r="H32" s="51">
        <f t="shared" si="0"/>
        <v>155</v>
      </c>
      <c r="I32" s="52">
        <v>1</v>
      </c>
      <c r="J32" s="42"/>
    </row>
    <row r="33" spans="1:10" x14ac:dyDescent="0.25">
      <c r="A33" s="16">
        <v>45777</v>
      </c>
      <c r="B33" s="16">
        <v>45777</v>
      </c>
      <c r="C33" s="16" t="s">
        <v>132</v>
      </c>
      <c r="D33" s="16" t="s">
        <v>132</v>
      </c>
      <c r="E33" s="49" t="s">
        <v>21</v>
      </c>
      <c r="F33" s="49" t="s">
        <v>22</v>
      </c>
      <c r="G33" s="50">
        <v>60</v>
      </c>
      <c r="H33" s="51">
        <f t="shared" si="0"/>
        <v>13200</v>
      </c>
      <c r="I33" s="52">
        <v>220</v>
      </c>
      <c r="J33" s="42"/>
    </row>
    <row r="34" spans="1:10" x14ac:dyDescent="0.25">
      <c r="A34" s="16">
        <v>45748</v>
      </c>
      <c r="B34" s="16">
        <v>45748</v>
      </c>
      <c r="C34" s="16" t="s">
        <v>132</v>
      </c>
      <c r="D34" s="16" t="s">
        <v>132</v>
      </c>
      <c r="E34" s="49" t="s">
        <v>23</v>
      </c>
      <c r="F34" s="49" t="s">
        <v>22</v>
      </c>
      <c r="G34" s="50">
        <v>696</v>
      </c>
      <c r="H34" s="51">
        <f t="shared" si="0"/>
        <v>13224</v>
      </c>
      <c r="I34" s="52">
        <v>19</v>
      </c>
      <c r="J34" s="42"/>
    </row>
    <row r="35" spans="1:10" x14ac:dyDescent="0.25">
      <c r="A35" s="16">
        <v>45748</v>
      </c>
      <c r="B35" s="16">
        <v>45748</v>
      </c>
      <c r="C35" s="16" t="s">
        <v>132</v>
      </c>
      <c r="D35" s="16" t="s">
        <v>132</v>
      </c>
      <c r="E35" s="49" t="s">
        <v>24</v>
      </c>
      <c r="F35" s="49" t="s">
        <v>22</v>
      </c>
      <c r="G35" s="50">
        <v>303</v>
      </c>
      <c r="H35" s="51">
        <f t="shared" si="0"/>
        <v>5454</v>
      </c>
      <c r="I35" s="52">
        <v>18</v>
      </c>
      <c r="J35" s="42"/>
    </row>
    <row r="36" spans="1:10" x14ac:dyDescent="0.25">
      <c r="A36" s="16">
        <v>45752</v>
      </c>
      <c r="B36" s="16">
        <v>45752</v>
      </c>
      <c r="C36" s="16" t="s">
        <v>132</v>
      </c>
      <c r="D36" s="16" t="s">
        <v>132</v>
      </c>
      <c r="E36" s="49" t="s">
        <v>25</v>
      </c>
      <c r="F36" s="49" t="s">
        <v>16</v>
      </c>
      <c r="G36" s="50">
        <v>55</v>
      </c>
      <c r="H36" s="51">
        <f t="shared" si="0"/>
        <v>605</v>
      </c>
      <c r="I36" s="52">
        <v>11</v>
      </c>
      <c r="J36" s="42"/>
    </row>
    <row r="37" spans="1:10" x14ac:dyDescent="0.25">
      <c r="A37" s="16">
        <v>45752</v>
      </c>
      <c r="B37" s="16">
        <v>45752</v>
      </c>
      <c r="C37" s="16" t="s">
        <v>132</v>
      </c>
      <c r="D37" s="16" t="s">
        <v>132</v>
      </c>
      <c r="E37" s="49" t="s">
        <v>26</v>
      </c>
      <c r="F37" s="49" t="s">
        <v>6</v>
      </c>
      <c r="G37" s="50">
        <v>60</v>
      </c>
      <c r="H37" s="51">
        <f t="shared" si="0"/>
        <v>2160</v>
      </c>
      <c r="I37" s="52">
        <v>36</v>
      </c>
      <c r="J37" s="42"/>
    </row>
    <row r="38" spans="1:10" x14ac:dyDescent="0.25">
      <c r="A38" s="16">
        <v>45752</v>
      </c>
      <c r="B38" s="16">
        <v>45752</v>
      </c>
      <c r="C38" s="16" t="s">
        <v>132</v>
      </c>
      <c r="D38" s="16" t="s">
        <v>132</v>
      </c>
      <c r="E38" s="49" t="s">
        <v>27</v>
      </c>
      <c r="F38" s="49" t="s">
        <v>7</v>
      </c>
      <c r="G38" s="50">
        <v>70.400000000000006</v>
      </c>
      <c r="H38" s="51">
        <f t="shared" si="0"/>
        <v>352</v>
      </c>
      <c r="I38" s="52">
        <v>5</v>
      </c>
      <c r="J38" s="42"/>
    </row>
    <row r="39" spans="1:10" x14ac:dyDescent="0.25">
      <c r="A39" s="16">
        <v>45752</v>
      </c>
      <c r="B39" s="16">
        <v>45752</v>
      </c>
      <c r="C39" s="16" t="s">
        <v>132</v>
      </c>
      <c r="D39" s="16" t="s">
        <v>132</v>
      </c>
      <c r="E39" s="49" t="s">
        <v>28</v>
      </c>
      <c r="F39" s="49" t="s">
        <v>7</v>
      </c>
      <c r="G39" s="50">
        <v>70.400000000000006</v>
      </c>
      <c r="H39" s="51">
        <f t="shared" si="0"/>
        <v>281.60000000000002</v>
      </c>
      <c r="I39" s="52">
        <v>4</v>
      </c>
      <c r="J39" s="42"/>
    </row>
    <row r="40" spans="1:10" x14ac:dyDescent="0.25">
      <c r="A40" s="16">
        <v>45757</v>
      </c>
      <c r="B40" s="16">
        <v>45757</v>
      </c>
      <c r="C40" s="16" t="s">
        <v>132</v>
      </c>
      <c r="D40" s="16" t="s">
        <v>132</v>
      </c>
      <c r="E40" s="49" t="s">
        <v>29</v>
      </c>
      <c r="F40" s="49" t="s">
        <v>7</v>
      </c>
      <c r="G40" s="50">
        <v>70.400000000000006</v>
      </c>
      <c r="H40" s="51">
        <f t="shared" si="0"/>
        <v>211.20000000000002</v>
      </c>
      <c r="I40" s="52">
        <v>3</v>
      </c>
      <c r="J40" s="42"/>
    </row>
    <row r="41" spans="1:10" x14ac:dyDescent="0.25">
      <c r="A41" s="16">
        <v>45757</v>
      </c>
      <c r="B41" s="16">
        <v>45757</v>
      </c>
      <c r="C41" s="16" t="s">
        <v>132</v>
      </c>
      <c r="D41" s="16" t="s">
        <v>132</v>
      </c>
      <c r="E41" s="49" t="s">
        <v>97</v>
      </c>
      <c r="F41" s="49" t="s">
        <v>7</v>
      </c>
      <c r="G41" s="50">
        <v>70.400000000000006</v>
      </c>
      <c r="H41" s="51">
        <f t="shared" si="0"/>
        <v>1056</v>
      </c>
      <c r="I41" s="52">
        <v>15</v>
      </c>
      <c r="J41" s="42"/>
    </row>
    <row r="42" spans="1:10" x14ac:dyDescent="0.25">
      <c r="A42" s="16">
        <v>45757</v>
      </c>
      <c r="B42" s="16">
        <v>45757</v>
      </c>
      <c r="C42" s="16" t="s">
        <v>132</v>
      </c>
      <c r="D42" s="16" t="s">
        <v>132</v>
      </c>
      <c r="E42" s="49" t="s">
        <v>30</v>
      </c>
      <c r="F42" s="49" t="s">
        <v>7</v>
      </c>
      <c r="G42" s="50">
        <v>229.5</v>
      </c>
      <c r="H42" s="51">
        <f t="shared" si="0"/>
        <v>4360.5</v>
      </c>
      <c r="I42" s="52">
        <v>19</v>
      </c>
      <c r="J42" s="42"/>
    </row>
    <row r="43" spans="1:10" x14ac:dyDescent="0.25">
      <c r="A43" s="16">
        <v>45757</v>
      </c>
      <c r="B43" s="16">
        <v>45757</v>
      </c>
      <c r="C43" s="16" t="s">
        <v>132</v>
      </c>
      <c r="D43" s="16" t="s">
        <v>132</v>
      </c>
      <c r="E43" s="49" t="s">
        <v>31</v>
      </c>
      <c r="F43" s="49" t="s">
        <v>7</v>
      </c>
      <c r="G43" s="50">
        <v>20</v>
      </c>
      <c r="H43" s="51">
        <f t="shared" si="0"/>
        <v>20</v>
      </c>
      <c r="I43" s="52">
        <v>1</v>
      </c>
      <c r="J43" s="42"/>
    </row>
    <row r="44" spans="1:10" x14ac:dyDescent="0.25">
      <c r="A44" s="16">
        <v>45757</v>
      </c>
      <c r="B44" s="16">
        <v>45757</v>
      </c>
      <c r="C44" s="16" t="s">
        <v>132</v>
      </c>
      <c r="D44" s="16" t="s">
        <v>132</v>
      </c>
      <c r="E44" s="49" t="s">
        <v>32</v>
      </c>
      <c r="F44" s="49" t="s">
        <v>6</v>
      </c>
      <c r="G44" s="50">
        <v>1250</v>
      </c>
      <c r="H44" s="51">
        <f t="shared" si="0"/>
        <v>2500</v>
      </c>
      <c r="I44" s="52">
        <v>2</v>
      </c>
      <c r="J44" s="42"/>
    </row>
    <row r="45" spans="1:10" x14ac:dyDescent="0.25">
      <c r="A45" s="16">
        <v>45757</v>
      </c>
      <c r="B45" s="16">
        <v>45757</v>
      </c>
      <c r="C45" s="16" t="s">
        <v>132</v>
      </c>
      <c r="D45" s="16" t="s">
        <v>132</v>
      </c>
      <c r="E45" s="49" t="s">
        <v>33</v>
      </c>
      <c r="F45" s="49" t="s">
        <v>6</v>
      </c>
      <c r="G45" s="50">
        <v>670</v>
      </c>
      <c r="H45" s="51">
        <f t="shared" si="0"/>
        <v>0</v>
      </c>
      <c r="I45" s="52">
        <v>0</v>
      </c>
      <c r="J45" s="42"/>
    </row>
    <row r="46" spans="1:10" x14ac:dyDescent="0.25">
      <c r="A46" s="16">
        <v>45757</v>
      </c>
      <c r="B46" s="16">
        <v>45757</v>
      </c>
      <c r="C46" s="16" t="s">
        <v>132</v>
      </c>
      <c r="D46" s="16" t="s">
        <v>132</v>
      </c>
      <c r="E46" s="49" t="s">
        <v>34</v>
      </c>
      <c r="F46" s="49" t="s">
        <v>6</v>
      </c>
      <c r="G46" s="50">
        <v>110</v>
      </c>
      <c r="H46" s="51">
        <f t="shared" si="0"/>
        <v>0</v>
      </c>
      <c r="I46" s="52">
        <v>0</v>
      </c>
      <c r="J46" s="42"/>
    </row>
    <row r="47" spans="1:10" x14ac:dyDescent="0.25">
      <c r="A47" s="16">
        <v>45757</v>
      </c>
      <c r="B47" s="16">
        <v>45757</v>
      </c>
      <c r="C47" s="16" t="s">
        <v>132</v>
      </c>
      <c r="D47" s="16" t="s">
        <v>132</v>
      </c>
      <c r="E47" s="49" t="s">
        <v>35</v>
      </c>
      <c r="F47" s="49" t="s">
        <v>6</v>
      </c>
      <c r="G47" s="50">
        <v>1065</v>
      </c>
      <c r="H47" s="51">
        <f t="shared" si="0"/>
        <v>1065</v>
      </c>
      <c r="I47" s="52">
        <v>1</v>
      </c>
      <c r="J47" s="42"/>
    </row>
    <row r="48" spans="1:10" x14ac:dyDescent="0.25">
      <c r="A48" s="16">
        <v>45757</v>
      </c>
      <c r="B48" s="16">
        <v>45757</v>
      </c>
      <c r="C48" s="16" t="s">
        <v>132</v>
      </c>
      <c r="D48" s="16" t="s">
        <v>132</v>
      </c>
      <c r="E48" s="49" t="s">
        <v>36</v>
      </c>
      <c r="F48" s="49" t="s">
        <v>6</v>
      </c>
      <c r="G48" s="50">
        <v>1600</v>
      </c>
      <c r="H48" s="51">
        <f t="shared" si="0"/>
        <v>0</v>
      </c>
      <c r="I48" s="52">
        <v>0</v>
      </c>
      <c r="J48" s="42"/>
    </row>
    <row r="49" spans="1:10" x14ac:dyDescent="0.25">
      <c r="A49" s="16">
        <v>45757</v>
      </c>
      <c r="B49" s="16">
        <v>45757</v>
      </c>
      <c r="C49" s="16" t="s">
        <v>132</v>
      </c>
      <c r="D49" s="16" t="s">
        <v>132</v>
      </c>
      <c r="E49" s="49" t="s">
        <v>37</v>
      </c>
      <c r="F49" s="49" t="s">
        <v>6</v>
      </c>
      <c r="G49" s="50">
        <v>1200</v>
      </c>
      <c r="H49" s="51">
        <f t="shared" si="0"/>
        <v>4800</v>
      </c>
      <c r="I49" s="52">
        <v>4</v>
      </c>
      <c r="J49" s="42"/>
    </row>
    <row r="50" spans="1:10" x14ac:dyDescent="0.25">
      <c r="A50" s="16">
        <v>45757</v>
      </c>
      <c r="B50" s="16">
        <v>45757</v>
      </c>
      <c r="C50" s="16" t="s">
        <v>132</v>
      </c>
      <c r="D50" s="16" t="s">
        <v>132</v>
      </c>
      <c r="E50" s="49" t="s">
        <v>38</v>
      </c>
      <c r="F50" s="49" t="s">
        <v>111</v>
      </c>
      <c r="G50" s="50">
        <v>230</v>
      </c>
      <c r="H50" s="51">
        <f t="shared" si="0"/>
        <v>53590</v>
      </c>
      <c r="I50" s="52">
        <v>233</v>
      </c>
      <c r="J50" s="42"/>
    </row>
    <row r="51" spans="1:10" x14ac:dyDescent="0.25">
      <c r="A51" s="16">
        <v>45757</v>
      </c>
      <c r="B51" s="16">
        <v>45757</v>
      </c>
      <c r="C51" s="16" t="s">
        <v>132</v>
      </c>
      <c r="D51" s="16" t="s">
        <v>132</v>
      </c>
      <c r="E51" s="49" t="s">
        <v>39</v>
      </c>
      <c r="F51" s="49" t="s">
        <v>6</v>
      </c>
      <c r="G51" s="50">
        <v>12</v>
      </c>
      <c r="H51" s="51">
        <f t="shared" si="0"/>
        <v>18000</v>
      </c>
      <c r="I51" s="52">
        <v>1500</v>
      </c>
      <c r="J51" s="42"/>
    </row>
    <row r="52" spans="1:10" x14ac:dyDescent="0.25">
      <c r="A52" s="16">
        <v>45757</v>
      </c>
      <c r="B52" s="16">
        <v>45757</v>
      </c>
      <c r="C52" s="16" t="s">
        <v>132</v>
      </c>
      <c r="D52" s="16" t="s">
        <v>132</v>
      </c>
      <c r="E52" s="49" t="s">
        <v>40</v>
      </c>
      <c r="F52" s="49" t="s">
        <v>6</v>
      </c>
      <c r="G52" s="50">
        <v>13</v>
      </c>
      <c r="H52" s="51">
        <f t="shared" si="0"/>
        <v>0</v>
      </c>
      <c r="I52" s="52">
        <v>0</v>
      </c>
      <c r="J52" s="42"/>
    </row>
    <row r="53" spans="1:10" x14ac:dyDescent="0.25">
      <c r="A53" s="16">
        <v>45757</v>
      </c>
      <c r="B53" s="16">
        <v>45757</v>
      </c>
      <c r="C53" s="16" t="s">
        <v>132</v>
      </c>
      <c r="D53" s="16" t="s">
        <v>132</v>
      </c>
      <c r="E53" s="49" t="s">
        <v>41</v>
      </c>
      <c r="F53" s="49" t="s">
        <v>6</v>
      </c>
      <c r="G53" s="50">
        <v>13</v>
      </c>
      <c r="H53" s="51">
        <f t="shared" si="0"/>
        <v>19500</v>
      </c>
      <c r="I53" s="52">
        <v>1500</v>
      </c>
      <c r="J53" s="42"/>
    </row>
    <row r="54" spans="1:10" x14ac:dyDescent="0.25">
      <c r="A54" s="16">
        <v>45757</v>
      </c>
      <c r="B54" s="16">
        <v>45757</v>
      </c>
      <c r="C54" s="16" t="s">
        <v>132</v>
      </c>
      <c r="D54" s="16" t="s">
        <v>132</v>
      </c>
      <c r="E54" s="49" t="s">
        <v>42</v>
      </c>
      <c r="F54" s="49" t="s">
        <v>6</v>
      </c>
      <c r="G54" s="50">
        <v>9</v>
      </c>
      <c r="H54" s="51">
        <f t="shared" si="0"/>
        <v>17091</v>
      </c>
      <c r="I54" s="52">
        <v>1899</v>
      </c>
      <c r="J54" s="42"/>
    </row>
    <row r="55" spans="1:10" x14ac:dyDescent="0.25">
      <c r="A55" s="16">
        <v>45757</v>
      </c>
      <c r="B55" s="16">
        <v>45757</v>
      </c>
      <c r="C55" s="16" t="s">
        <v>132</v>
      </c>
      <c r="D55" s="16" t="s">
        <v>132</v>
      </c>
      <c r="E55" s="49" t="s">
        <v>43</v>
      </c>
      <c r="F55" s="49" t="s">
        <v>22</v>
      </c>
      <c r="G55" s="50">
        <v>380</v>
      </c>
      <c r="H55" s="51">
        <f t="shared" si="0"/>
        <v>18240</v>
      </c>
      <c r="I55" s="52">
        <v>48</v>
      </c>
      <c r="J55" s="42"/>
    </row>
    <row r="56" spans="1:10" x14ac:dyDescent="0.25">
      <c r="A56" s="16">
        <v>45757</v>
      </c>
      <c r="B56" s="16">
        <v>45757</v>
      </c>
      <c r="C56" s="16" t="s">
        <v>132</v>
      </c>
      <c r="D56" s="16" t="s">
        <v>132</v>
      </c>
      <c r="E56" s="49" t="s">
        <v>44</v>
      </c>
      <c r="F56" s="49" t="s">
        <v>16</v>
      </c>
      <c r="G56" s="50">
        <v>35</v>
      </c>
      <c r="H56" s="51">
        <f t="shared" si="0"/>
        <v>0</v>
      </c>
      <c r="I56" s="52">
        <v>0</v>
      </c>
      <c r="J56" s="42"/>
    </row>
    <row r="57" spans="1:10" x14ac:dyDescent="0.25">
      <c r="A57" s="16">
        <v>45757</v>
      </c>
      <c r="B57" s="16">
        <v>45757</v>
      </c>
      <c r="C57" s="16" t="s">
        <v>132</v>
      </c>
      <c r="D57" s="16" t="s">
        <v>132</v>
      </c>
      <c r="E57" s="49" t="s">
        <v>45</v>
      </c>
      <c r="F57" s="49" t="s">
        <v>46</v>
      </c>
      <c r="G57" s="50">
        <v>85</v>
      </c>
      <c r="H57" s="51">
        <f t="shared" si="0"/>
        <v>1105</v>
      </c>
      <c r="I57" s="52">
        <v>13</v>
      </c>
      <c r="J57" s="42"/>
    </row>
    <row r="58" spans="1:10" x14ac:dyDescent="0.25">
      <c r="A58" s="16">
        <v>45757</v>
      </c>
      <c r="B58" s="16">
        <v>45757</v>
      </c>
      <c r="C58" s="16" t="s">
        <v>132</v>
      </c>
      <c r="D58" s="16" t="s">
        <v>132</v>
      </c>
      <c r="E58" s="49" t="s">
        <v>47</v>
      </c>
      <c r="F58" s="49" t="s">
        <v>6</v>
      </c>
      <c r="G58" s="50">
        <v>40</v>
      </c>
      <c r="H58" s="51">
        <f t="shared" si="0"/>
        <v>760</v>
      </c>
      <c r="I58" s="52">
        <v>19</v>
      </c>
      <c r="J58" s="42"/>
    </row>
    <row r="59" spans="1:10" x14ac:dyDescent="0.25">
      <c r="A59" s="16">
        <v>45757</v>
      </c>
      <c r="B59" s="16">
        <v>45757</v>
      </c>
      <c r="C59" s="16" t="s">
        <v>132</v>
      </c>
      <c r="D59" s="16" t="s">
        <v>132</v>
      </c>
      <c r="E59" s="49" t="s">
        <v>48</v>
      </c>
      <c r="F59" s="49" t="s">
        <v>7</v>
      </c>
      <c r="G59" s="50">
        <v>847</v>
      </c>
      <c r="H59" s="51">
        <f t="shared" si="0"/>
        <v>19481</v>
      </c>
      <c r="I59" s="52">
        <v>23</v>
      </c>
      <c r="J59" s="42"/>
    </row>
    <row r="60" spans="1:10" x14ac:dyDescent="0.25">
      <c r="A60" s="16">
        <v>45757</v>
      </c>
      <c r="B60" s="16">
        <v>45757</v>
      </c>
      <c r="C60" s="16" t="s">
        <v>132</v>
      </c>
      <c r="D60" s="16" t="s">
        <v>132</v>
      </c>
      <c r="E60" s="49" t="s">
        <v>49</v>
      </c>
      <c r="F60" s="49" t="s">
        <v>112</v>
      </c>
      <c r="G60" s="50">
        <v>285</v>
      </c>
      <c r="H60" s="51">
        <f t="shared" si="0"/>
        <v>855</v>
      </c>
      <c r="I60" s="52">
        <v>3</v>
      </c>
      <c r="J60" s="42"/>
    </row>
    <row r="61" spans="1:10" x14ac:dyDescent="0.25">
      <c r="A61" s="16">
        <v>45757</v>
      </c>
      <c r="B61" s="16">
        <v>45757</v>
      </c>
      <c r="C61" s="16" t="s">
        <v>132</v>
      </c>
      <c r="D61" s="16" t="s">
        <v>132</v>
      </c>
      <c r="E61" s="49" t="s">
        <v>50</v>
      </c>
      <c r="F61" s="49" t="s">
        <v>19</v>
      </c>
      <c r="G61" s="50">
        <v>8.4700000000000006</v>
      </c>
      <c r="H61" s="51">
        <f t="shared" si="0"/>
        <v>8.4700000000000006</v>
      </c>
      <c r="I61" s="52">
        <v>1</v>
      </c>
      <c r="J61" s="42"/>
    </row>
    <row r="62" spans="1:10" x14ac:dyDescent="0.25">
      <c r="A62" s="16">
        <v>45757</v>
      </c>
      <c r="B62" s="16">
        <v>45757</v>
      </c>
      <c r="C62" s="16" t="s">
        <v>132</v>
      </c>
      <c r="D62" s="16" t="s">
        <v>132</v>
      </c>
      <c r="E62" s="49" t="s">
        <v>51</v>
      </c>
      <c r="F62" s="49" t="s">
        <v>7</v>
      </c>
      <c r="G62" s="50">
        <v>847</v>
      </c>
      <c r="H62" s="51">
        <f t="shared" si="0"/>
        <v>0</v>
      </c>
      <c r="I62" s="52">
        <v>0</v>
      </c>
      <c r="J62" s="42"/>
    </row>
    <row r="63" spans="1:10" x14ac:dyDescent="0.25">
      <c r="A63" s="16">
        <v>45757</v>
      </c>
      <c r="B63" s="16">
        <v>45757</v>
      </c>
      <c r="C63" s="16" t="s">
        <v>132</v>
      </c>
      <c r="D63" s="16" t="s">
        <v>132</v>
      </c>
      <c r="E63" s="49" t="s">
        <v>52</v>
      </c>
      <c r="F63" s="49" t="s">
        <v>7</v>
      </c>
      <c r="G63" s="50">
        <v>847</v>
      </c>
      <c r="H63" s="51">
        <f t="shared" si="0"/>
        <v>847</v>
      </c>
      <c r="I63" s="52">
        <v>1</v>
      </c>
      <c r="J63" s="42"/>
    </row>
    <row r="64" spans="1:10" x14ac:dyDescent="0.25">
      <c r="A64" s="16">
        <v>45757</v>
      </c>
      <c r="B64" s="16">
        <v>45757</v>
      </c>
      <c r="C64" s="16" t="s">
        <v>132</v>
      </c>
      <c r="D64" s="16" t="s">
        <v>132</v>
      </c>
      <c r="E64" s="49" t="s">
        <v>53</v>
      </c>
      <c r="F64" s="49" t="s">
        <v>7</v>
      </c>
      <c r="G64" s="50">
        <v>847</v>
      </c>
      <c r="H64" s="51">
        <f t="shared" si="0"/>
        <v>11858</v>
      </c>
      <c r="I64" s="52">
        <v>14</v>
      </c>
      <c r="J64" s="42"/>
    </row>
    <row r="65" spans="1:10" x14ac:dyDescent="0.25">
      <c r="A65" s="16">
        <v>45757</v>
      </c>
      <c r="B65" s="16">
        <v>45757</v>
      </c>
      <c r="C65" s="16" t="s">
        <v>132</v>
      </c>
      <c r="D65" s="16" t="s">
        <v>132</v>
      </c>
      <c r="E65" s="49" t="s">
        <v>54</v>
      </c>
      <c r="F65" s="49" t="s">
        <v>7</v>
      </c>
      <c r="G65" s="50">
        <v>847</v>
      </c>
      <c r="H65" s="51">
        <f t="shared" si="0"/>
        <v>4235</v>
      </c>
      <c r="I65" s="52">
        <v>5</v>
      </c>
      <c r="J65" s="42"/>
    </row>
    <row r="66" spans="1:10" x14ac:dyDescent="0.25">
      <c r="A66" s="16">
        <v>45757</v>
      </c>
      <c r="B66" s="16">
        <v>45757</v>
      </c>
      <c r="C66" s="16" t="s">
        <v>132</v>
      </c>
      <c r="D66" s="16" t="s">
        <v>132</v>
      </c>
      <c r="E66" s="49" t="s">
        <v>55</v>
      </c>
      <c r="F66" s="53" t="s">
        <v>113</v>
      </c>
      <c r="G66" s="50">
        <v>366</v>
      </c>
      <c r="H66" s="51">
        <f t="shared" si="0"/>
        <v>366</v>
      </c>
      <c r="I66" s="52">
        <v>1</v>
      </c>
      <c r="J66" s="42"/>
    </row>
    <row r="67" spans="1:10" x14ac:dyDescent="0.25">
      <c r="A67" s="16">
        <v>45757</v>
      </c>
      <c r="B67" s="16">
        <v>45757</v>
      </c>
      <c r="C67" s="16" t="s">
        <v>132</v>
      </c>
      <c r="D67" s="16" t="s">
        <v>132</v>
      </c>
      <c r="E67" s="49" t="s">
        <v>98</v>
      </c>
      <c r="F67" s="49" t="s">
        <v>56</v>
      </c>
      <c r="G67" s="50">
        <v>140</v>
      </c>
      <c r="H67" s="51">
        <f t="shared" si="0"/>
        <v>140</v>
      </c>
      <c r="I67" s="52">
        <v>1</v>
      </c>
      <c r="J67" s="42"/>
    </row>
    <row r="68" spans="1:10" x14ac:dyDescent="0.25">
      <c r="A68" s="16">
        <v>45757</v>
      </c>
      <c r="B68" s="16">
        <v>45757</v>
      </c>
      <c r="C68" s="16" t="s">
        <v>132</v>
      </c>
      <c r="D68" s="16" t="s">
        <v>132</v>
      </c>
      <c r="E68" s="49" t="s">
        <v>57</v>
      </c>
      <c r="F68" s="49" t="s">
        <v>6</v>
      </c>
      <c r="G68" s="50">
        <v>50</v>
      </c>
      <c r="H68" s="51">
        <f t="shared" si="0"/>
        <v>0</v>
      </c>
      <c r="I68" s="52">
        <v>0</v>
      </c>
      <c r="J68" s="42"/>
    </row>
    <row r="69" spans="1:10" x14ac:dyDescent="0.25">
      <c r="A69" s="16">
        <v>45757</v>
      </c>
      <c r="B69" s="16">
        <v>45757</v>
      </c>
      <c r="C69" s="16" t="s">
        <v>132</v>
      </c>
      <c r="D69" s="16" t="s">
        <v>132</v>
      </c>
      <c r="E69" s="49" t="s">
        <v>58</v>
      </c>
      <c r="F69" s="49" t="s">
        <v>7</v>
      </c>
      <c r="G69" s="50">
        <v>170</v>
      </c>
      <c r="H69" s="51">
        <f t="shared" si="0"/>
        <v>5440</v>
      </c>
      <c r="I69" s="52">
        <v>32</v>
      </c>
      <c r="J69" s="42"/>
    </row>
    <row r="70" spans="1:10" x14ac:dyDescent="0.25">
      <c r="A70" s="16">
        <v>45757</v>
      </c>
      <c r="B70" s="16">
        <v>45757</v>
      </c>
      <c r="C70" s="16" t="s">
        <v>132</v>
      </c>
      <c r="D70" s="16" t="s">
        <v>132</v>
      </c>
      <c r="E70" s="49" t="s">
        <v>59</v>
      </c>
      <c r="F70" s="49" t="s">
        <v>7</v>
      </c>
      <c r="G70" s="50">
        <v>170</v>
      </c>
      <c r="H70" s="51">
        <f t="shared" si="0"/>
        <v>680</v>
      </c>
      <c r="I70" s="52">
        <v>4</v>
      </c>
      <c r="J70" s="42"/>
    </row>
    <row r="71" spans="1:10" x14ac:dyDescent="0.25">
      <c r="A71" s="16">
        <v>45757</v>
      </c>
      <c r="B71" s="16">
        <v>45757</v>
      </c>
      <c r="C71" s="16" t="s">
        <v>132</v>
      </c>
      <c r="D71" s="16" t="s">
        <v>132</v>
      </c>
      <c r="E71" s="49" t="s">
        <v>99</v>
      </c>
      <c r="F71" s="49" t="s">
        <v>114</v>
      </c>
      <c r="G71" s="50">
        <v>110</v>
      </c>
      <c r="H71" s="51">
        <f t="shared" si="0"/>
        <v>1320</v>
      </c>
      <c r="I71" s="52">
        <v>12</v>
      </c>
      <c r="J71" s="42"/>
    </row>
    <row r="72" spans="1:10" x14ac:dyDescent="0.25">
      <c r="A72" s="16">
        <v>45757</v>
      </c>
      <c r="B72" s="16">
        <v>45757</v>
      </c>
      <c r="C72" s="16" t="s">
        <v>132</v>
      </c>
      <c r="D72" s="16" t="s">
        <v>132</v>
      </c>
      <c r="E72" s="49" t="s">
        <v>100</v>
      </c>
      <c r="F72" s="49" t="s">
        <v>114</v>
      </c>
      <c r="G72" s="50">
        <v>250</v>
      </c>
      <c r="H72" s="51">
        <f t="shared" si="0"/>
        <v>5000</v>
      </c>
      <c r="I72" s="52">
        <v>20</v>
      </c>
      <c r="J72" s="42"/>
    </row>
    <row r="73" spans="1:10" x14ac:dyDescent="0.25">
      <c r="A73" s="16">
        <v>45757</v>
      </c>
      <c r="B73" s="16">
        <v>45757</v>
      </c>
      <c r="C73" s="16" t="s">
        <v>132</v>
      </c>
      <c r="D73" s="16" t="s">
        <v>132</v>
      </c>
      <c r="E73" s="49" t="s">
        <v>101</v>
      </c>
      <c r="F73" s="49" t="s">
        <v>114</v>
      </c>
      <c r="G73" s="50">
        <v>450</v>
      </c>
      <c r="H73" s="51">
        <f t="shared" si="0"/>
        <v>2250</v>
      </c>
      <c r="I73" s="52">
        <v>5</v>
      </c>
      <c r="J73" s="42"/>
    </row>
    <row r="74" spans="1:10" x14ac:dyDescent="0.25">
      <c r="A74" s="16">
        <v>45757</v>
      </c>
      <c r="B74" s="16">
        <v>45757</v>
      </c>
      <c r="C74" s="16" t="s">
        <v>132</v>
      </c>
      <c r="D74" s="16" t="s">
        <v>132</v>
      </c>
      <c r="E74" s="49" t="s">
        <v>60</v>
      </c>
      <c r="F74" s="49" t="s">
        <v>6</v>
      </c>
      <c r="G74" s="50">
        <v>55</v>
      </c>
      <c r="H74" s="51">
        <f t="shared" si="0"/>
        <v>55</v>
      </c>
      <c r="I74" s="52">
        <v>1</v>
      </c>
      <c r="J74" s="42"/>
    </row>
    <row r="75" spans="1:10" x14ac:dyDescent="0.25">
      <c r="A75" s="16">
        <v>45757</v>
      </c>
      <c r="B75" s="16">
        <v>45757</v>
      </c>
      <c r="C75" s="16" t="s">
        <v>132</v>
      </c>
      <c r="D75" s="16" t="s">
        <v>132</v>
      </c>
      <c r="E75" s="49" t="s">
        <v>61</v>
      </c>
      <c r="F75" s="49" t="s">
        <v>6</v>
      </c>
      <c r="G75" s="50">
        <v>67.2</v>
      </c>
      <c r="H75" s="51">
        <f t="shared" si="0"/>
        <v>0</v>
      </c>
      <c r="I75" s="52">
        <v>0</v>
      </c>
      <c r="J75" s="42"/>
    </row>
    <row r="76" spans="1:10" x14ac:dyDescent="0.25">
      <c r="A76" s="16">
        <v>45757</v>
      </c>
      <c r="B76" s="16">
        <v>45757</v>
      </c>
      <c r="C76" s="16" t="s">
        <v>132</v>
      </c>
      <c r="D76" s="16" t="s">
        <v>132</v>
      </c>
      <c r="E76" s="49" t="s">
        <v>102</v>
      </c>
      <c r="F76" s="49" t="s">
        <v>7</v>
      </c>
      <c r="G76" s="54">
        <v>1873.25</v>
      </c>
      <c r="H76" s="51">
        <f t="shared" si="0"/>
        <v>16859.25</v>
      </c>
      <c r="I76" s="52">
        <v>9</v>
      </c>
      <c r="J76" s="42"/>
    </row>
    <row r="77" spans="1:10" x14ac:dyDescent="0.25">
      <c r="A77" s="16">
        <v>45757</v>
      </c>
      <c r="B77" s="16">
        <v>45757</v>
      </c>
      <c r="C77" s="16" t="s">
        <v>132</v>
      </c>
      <c r="D77" s="16" t="s">
        <v>132</v>
      </c>
      <c r="E77" s="49" t="s">
        <v>62</v>
      </c>
      <c r="F77" s="49" t="s">
        <v>6</v>
      </c>
      <c r="G77" s="50">
        <v>9750</v>
      </c>
      <c r="H77" s="51">
        <f t="shared" si="0"/>
        <v>48750</v>
      </c>
      <c r="I77" s="52">
        <v>5</v>
      </c>
      <c r="J77" s="42"/>
    </row>
    <row r="78" spans="1:10" x14ac:dyDescent="0.25">
      <c r="A78" s="16">
        <v>45757</v>
      </c>
      <c r="B78" s="16">
        <v>45757</v>
      </c>
      <c r="C78" s="16" t="s">
        <v>132</v>
      </c>
      <c r="D78" s="16" t="s">
        <v>132</v>
      </c>
      <c r="E78" s="49" t="s">
        <v>63</v>
      </c>
      <c r="F78" s="49" t="s">
        <v>6</v>
      </c>
      <c r="G78" s="50">
        <v>9750</v>
      </c>
      <c r="H78" s="51">
        <f t="shared" ref="H78:H110" si="1">I78*G78</f>
        <v>9750</v>
      </c>
      <c r="I78" s="52">
        <v>1</v>
      </c>
      <c r="J78" s="42"/>
    </row>
    <row r="79" spans="1:10" x14ac:dyDescent="0.25">
      <c r="A79" s="16">
        <v>45757</v>
      </c>
      <c r="B79" s="16">
        <v>45757</v>
      </c>
      <c r="C79" s="16" t="s">
        <v>132</v>
      </c>
      <c r="D79" s="16" t="s">
        <v>132</v>
      </c>
      <c r="E79" s="49" t="s">
        <v>137</v>
      </c>
      <c r="F79" s="49" t="s">
        <v>6</v>
      </c>
      <c r="G79" s="50">
        <v>9750</v>
      </c>
      <c r="H79" s="51">
        <f t="shared" si="1"/>
        <v>19500</v>
      </c>
      <c r="I79" s="52">
        <v>2</v>
      </c>
      <c r="J79" s="42"/>
    </row>
    <row r="80" spans="1:10" x14ac:dyDescent="0.25">
      <c r="A80" s="16">
        <v>45757</v>
      </c>
      <c r="B80" s="16">
        <v>45757</v>
      </c>
      <c r="C80" s="16" t="s">
        <v>132</v>
      </c>
      <c r="D80" s="16" t="s">
        <v>132</v>
      </c>
      <c r="E80" s="49" t="s">
        <v>65</v>
      </c>
      <c r="F80" s="49" t="s">
        <v>6</v>
      </c>
      <c r="G80" s="50">
        <v>9750</v>
      </c>
      <c r="H80" s="51">
        <f t="shared" si="1"/>
        <v>9750</v>
      </c>
      <c r="I80" s="52">
        <v>1</v>
      </c>
      <c r="J80" s="42"/>
    </row>
    <row r="81" spans="1:10" x14ac:dyDescent="0.25">
      <c r="A81" s="16">
        <v>45757</v>
      </c>
      <c r="B81" s="16">
        <v>45757</v>
      </c>
      <c r="C81" s="16" t="s">
        <v>132</v>
      </c>
      <c r="D81" s="16" t="s">
        <v>132</v>
      </c>
      <c r="E81" s="49" t="s">
        <v>66</v>
      </c>
      <c r="F81" s="49" t="s">
        <v>6</v>
      </c>
      <c r="G81" s="50">
        <v>9750</v>
      </c>
      <c r="H81" s="51">
        <f t="shared" si="1"/>
        <v>19500</v>
      </c>
      <c r="I81" s="52">
        <v>2</v>
      </c>
      <c r="J81" s="42"/>
    </row>
    <row r="82" spans="1:10" x14ac:dyDescent="0.25">
      <c r="A82" s="16">
        <v>45757</v>
      </c>
      <c r="B82" s="16">
        <v>45757</v>
      </c>
      <c r="C82" s="16" t="s">
        <v>132</v>
      </c>
      <c r="D82" s="16" t="s">
        <v>132</v>
      </c>
      <c r="E82" s="49" t="s">
        <v>67</v>
      </c>
      <c r="F82" s="49" t="s">
        <v>6</v>
      </c>
      <c r="G82" s="50">
        <v>202</v>
      </c>
      <c r="H82" s="51">
        <f t="shared" si="1"/>
        <v>2222</v>
      </c>
      <c r="I82" s="52">
        <v>11</v>
      </c>
      <c r="J82" s="42"/>
    </row>
    <row r="83" spans="1:10" x14ac:dyDescent="0.25">
      <c r="A83" s="16">
        <v>45757</v>
      </c>
      <c r="B83" s="16">
        <v>45757</v>
      </c>
      <c r="C83" s="16" t="s">
        <v>132</v>
      </c>
      <c r="D83" s="16" t="s">
        <v>132</v>
      </c>
      <c r="E83" s="49" t="s">
        <v>68</v>
      </c>
      <c r="F83" s="49" t="s">
        <v>6</v>
      </c>
      <c r="G83" s="50">
        <v>252</v>
      </c>
      <c r="H83" s="51">
        <f t="shared" si="1"/>
        <v>12600</v>
      </c>
      <c r="I83" s="52">
        <v>50</v>
      </c>
      <c r="J83" s="42"/>
    </row>
    <row r="84" spans="1:10" x14ac:dyDescent="0.25">
      <c r="A84" s="16">
        <v>45757</v>
      </c>
      <c r="B84" s="16">
        <v>45757</v>
      </c>
      <c r="C84" s="16" t="s">
        <v>132</v>
      </c>
      <c r="D84" s="16" t="s">
        <v>132</v>
      </c>
      <c r="E84" s="49" t="s">
        <v>69</v>
      </c>
      <c r="F84" s="49" t="s">
        <v>6</v>
      </c>
      <c r="G84" s="50">
        <v>7500</v>
      </c>
      <c r="H84" s="51">
        <f t="shared" si="1"/>
        <v>7500</v>
      </c>
      <c r="I84" s="52">
        <v>1</v>
      </c>
      <c r="J84" s="42"/>
    </row>
    <row r="85" spans="1:10" x14ac:dyDescent="0.25">
      <c r="A85" s="16">
        <v>45757</v>
      </c>
      <c r="B85" s="16">
        <v>45757</v>
      </c>
      <c r="C85" s="16" t="s">
        <v>132</v>
      </c>
      <c r="D85" s="16" t="s">
        <v>132</v>
      </c>
      <c r="E85" s="49" t="s">
        <v>70</v>
      </c>
      <c r="F85" s="49" t="s">
        <v>6</v>
      </c>
      <c r="G85" s="50">
        <v>7500</v>
      </c>
      <c r="H85" s="51">
        <f t="shared" si="1"/>
        <v>7500</v>
      </c>
      <c r="I85" s="52">
        <v>1</v>
      </c>
      <c r="J85" s="42"/>
    </row>
    <row r="86" spans="1:10" x14ac:dyDescent="0.25">
      <c r="A86" s="16">
        <v>45757</v>
      </c>
      <c r="B86" s="16">
        <v>45757</v>
      </c>
      <c r="C86" s="16" t="s">
        <v>132</v>
      </c>
      <c r="D86" s="16" t="s">
        <v>132</v>
      </c>
      <c r="E86" s="49" t="s">
        <v>71</v>
      </c>
      <c r="F86" s="49" t="s">
        <v>6</v>
      </c>
      <c r="G86" s="50">
        <v>7500</v>
      </c>
      <c r="H86" s="51">
        <f t="shared" si="1"/>
        <v>22500</v>
      </c>
      <c r="I86" s="52">
        <v>3</v>
      </c>
      <c r="J86" s="42"/>
    </row>
    <row r="87" spans="1:10" x14ac:dyDescent="0.25">
      <c r="A87" s="16">
        <v>45757</v>
      </c>
      <c r="B87" s="16">
        <v>45757</v>
      </c>
      <c r="C87" s="16" t="s">
        <v>132</v>
      </c>
      <c r="D87" s="16" t="s">
        <v>132</v>
      </c>
      <c r="E87" s="49" t="s">
        <v>138</v>
      </c>
      <c r="F87" s="49" t="s">
        <v>6</v>
      </c>
      <c r="G87" s="50">
        <v>9750</v>
      </c>
      <c r="H87" s="51">
        <f t="shared" si="1"/>
        <v>19500</v>
      </c>
      <c r="I87" s="52">
        <v>2</v>
      </c>
      <c r="J87" s="42"/>
    </row>
    <row r="88" spans="1:10" x14ac:dyDescent="0.25">
      <c r="A88" s="16">
        <v>45757</v>
      </c>
      <c r="B88" s="16">
        <v>45757</v>
      </c>
      <c r="C88" s="16" t="s">
        <v>132</v>
      </c>
      <c r="D88" s="16" t="s">
        <v>132</v>
      </c>
      <c r="E88" s="49" t="s">
        <v>73</v>
      </c>
      <c r="F88" s="49" t="s">
        <v>46</v>
      </c>
      <c r="G88" s="50">
        <v>85</v>
      </c>
      <c r="H88" s="51">
        <f t="shared" si="1"/>
        <v>2550</v>
      </c>
      <c r="I88" s="52">
        <v>30</v>
      </c>
      <c r="J88" s="42"/>
    </row>
    <row r="89" spans="1:10" x14ac:dyDescent="0.25">
      <c r="A89" s="16">
        <v>45757</v>
      </c>
      <c r="B89" s="16">
        <v>45757</v>
      </c>
      <c r="C89" s="16" t="s">
        <v>132</v>
      </c>
      <c r="D89" s="16" t="s">
        <v>132</v>
      </c>
      <c r="E89" s="49" t="s">
        <v>74</v>
      </c>
      <c r="F89" s="49" t="s">
        <v>46</v>
      </c>
      <c r="G89" s="50">
        <v>131</v>
      </c>
      <c r="H89" s="51">
        <f t="shared" si="1"/>
        <v>203967</v>
      </c>
      <c r="I89" s="52">
        <v>1557</v>
      </c>
      <c r="J89" s="42"/>
    </row>
    <row r="90" spans="1:10" x14ac:dyDescent="0.25">
      <c r="A90" s="16">
        <v>45757</v>
      </c>
      <c r="B90" s="16">
        <v>45757</v>
      </c>
      <c r="C90" s="16" t="s">
        <v>132</v>
      </c>
      <c r="D90" s="16" t="s">
        <v>132</v>
      </c>
      <c r="E90" s="49" t="s">
        <v>75</v>
      </c>
      <c r="F90" s="49" t="s">
        <v>46</v>
      </c>
      <c r="G90" s="50">
        <v>85</v>
      </c>
      <c r="H90" s="51">
        <f t="shared" si="1"/>
        <v>75395</v>
      </c>
      <c r="I90" s="52">
        <v>887</v>
      </c>
      <c r="J90" s="42"/>
    </row>
    <row r="91" spans="1:10" x14ac:dyDescent="0.25">
      <c r="A91" s="16">
        <v>45757</v>
      </c>
      <c r="B91" s="16">
        <v>45757</v>
      </c>
      <c r="C91" s="16" t="s">
        <v>132</v>
      </c>
      <c r="D91" s="16" t="s">
        <v>132</v>
      </c>
      <c r="E91" s="49" t="s">
        <v>76</v>
      </c>
      <c r="F91" s="49" t="s">
        <v>46</v>
      </c>
      <c r="G91" s="50">
        <v>85</v>
      </c>
      <c r="H91" s="51">
        <f t="shared" si="1"/>
        <v>3570</v>
      </c>
      <c r="I91" s="52">
        <v>42</v>
      </c>
      <c r="J91" s="42"/>
    </row>
    <row r="92" spans="1:10" x14ac:dyDescent="0.25">
      <c r="A92" s="16">
        <v>45757</v>
      </c>
      <c r="B92" s="16">
        <v>45757</v>
      </c>
      <c r="C92" s="16" t="s">
        <v>132</v>
      </c>
      <c r="D92" s="16" t="s">
        <v>132</v>
      </c>
      <c r="E92" s="49" t="s">
        <v>77</v>
      </c>
      <c r="F92" s="49" t="s">
        <v>16</v>
      </c>
      <c r="G92" s="50">
        <v>3085</v>
      </c>
      <c r="H92" s="51">
        <f t="shared" si="1"/>
        <v>0</v>
      </c>
      <c r="I92" s="52">
        <v>0</v>
      </c>
      <c r="J92" s="42"/>
    </row>
    <row r="93" spans="1:10" x14ac:dyDescent="0.25">
      <c r="A93" s="16">
        <v>45757</v>
      </c>
      <c r="B93" s="16">
        <v>45757</v>
      </c>
      <c r="C93" s="16" t="s">
        <v>132</v>
      </c>
      <c r="D93" s="16" t="s">
        <v>132</v>
      </c>
      <c r="E93" s="49" t="s">
        <v>78</v>
      </c>
      <c r="F93" s="49" t="s">
        <v>46</v>
      </c>
      <c r="G93" s="50">
        <v>1305</v>
      </c>
      <c r="H93" s="51">
        <f t="shared" si="1"/>
        <v>14355</v>
      </c>
      <c r="I93" s="52">
        <v>11</v>
      </c>
      <c r="J93" s="42"/>
    </row>
    <row r="94" spans="1:10" x14ac:dyDescent="0.25">
      <c r="A94" s="16">
        <v>45757</v>
      </c>
      <c r="B94" s="16">
        <v>45757</v>
      </c>
      <c r="C94" s="16" t="s">
        <v>132</v>
      </c>
      <c r="D94" s="16" t="s">
        <v>132</v>
      </c>
      <c r="E94" s="49" t="s">
        <v>79</v>
      </c>
      <c r="F94" s="49" t="s">
        <v>46</v>
      </c>
      <c r="G94" s="50">
        <v>85</v>
      </c>
      <c r="H94" s="51">
        <f t="shared" si="1"/>
        <v>4080</v>
      </c>
      <c r="I94" s="52">
        <v>48</v>
      </c>
      <c r="J94" s="42"/>
    </row>
    <row r="95" spans="1:10" x14ac:dyDescent="0.25">
      <c r="A95" s="16">
        <v>45757</v>
      </c>
      <c r="B95" s="16">
        <v>45757</v>
      </c>
      <c r="C95" s="16" t="s">
        <v>132</v>
      </c>
      <c r="D95" s="16" t="s">
        <v>132</v>
      </c>
      <c r="E95" s="49" t="s">
        <v>80</v>
      </c>
      <c r="F95" s="49" t="s">
        <v>46</v>
      </c>
      <c r="G95" s="50">
        <v>877</v>
      </c>
      <c r="H95" s="51">
        <f t="shared" si="1"/>
        <v>4385</v>
      </c>
      <c r="I95" s="52">
        <v>5</v>
      </c>
      <c r="J95" s="42"/>
    </row>
    <row r="96" spans="1:10" x14ac:dyDescent="0.25">
      <c r="A96" s="16">
        <v>45757</v>
      </c>
      <c r="B96" s="16">
        <v>45757</v>
      </c>
      <c r="C96" s="16" t="s">
        <v>132</v>
      </c>
      <c r="D96" s="16" t="s">
        <v>132</v>
      </c>
      <c r="E96" s="49" t="s">
        <v>81</v>
      </c>
      <c r="F96" s="49" t="s">
        <v>46</v>
      </c>
      <c r="G96" s="50">
        <v>877</v>
      </c>
      <c r="H96" s="51">
        <f t="shared" si="1"/>
        <v>162245</v>
      </c>
      <c r="I96" s="52">
        <v>185</v>
      </c>
      <c r="J96" s="42"/>
    </row>
    <row r="97" spans="1:10" x14ac:dyDescent="0.25">
      <c r="A97" s="16">
        <v>45757</v>
      </c>
      <c r="B97" s="16">
        <v>45757</v>
      </c>
      <c r="C97" s="16" t="s">
        <v>132</v>
      </c>
      <c r="D97" s="16" t="s">
        <v>132</v>
      </c>
      <c r="E97" s="49" t="s">
        <v>139</v>
      </c>
      <c r="F97" s="49" t="s">
        <v>46</v>
      </c>
      <c r="G97" s="50">
        <v>495</v>
      </c>
      <c r="H97" s="51">
        <f t="shared" si="1"/>
        <v>22275</v>
      </c>
      <c r="I97" s="52">
        <v>45</v>
      </c>
      <c r="J97" s="42"/>
    </row>
    <row r="98" spans="1:10" x14ac:dyDescent="0.25">
      <c r="A98" s="16">
        <v>45757</v>
      </c>
      <c r="B98" s="16">
        <v>45757</v>
      </c>
      <c r="C98" s="16" t="s">
        <v>132</v>
      </c>
      <c r="D98" s="16" t="s">
        <v>132</v>
      </c>
      <c r="E98" s="49" t="s">
        <v>83</v>
      </c>
      <c r="F98" s="49" t="s">
        <v>46</v>
      </c>
      <c r="G98" s="50">
        <v>88</v>
      </c>
      <c r="H98" s="51">
        <f t="shared" si="1"/>
        <v>3520</v>
      </c>
      <c r="I98" s="52">
        <v>40</v>
      </c>
      <c r="J98" s="42"/>
    </row>
    <row r="99" spans="1:10" x14ac:dyDescent="0.25">
      <c r="A99" s="16">
        <v>45757</v>
      </c>
      <c r="B99" s="16">
        <v>45757</v>
      </c>
      <c r="C99" s="16" t="s">
        <v>132</v>
      </c>
      <c r="D99" s="16" t="s">
        <v>132</v>
      </c>
      <c r="E99" s="49" t="s">
        <v>84</v>
      </c>
      <c r="F99" s="49" t="s">
        <v>6</v>
      </c>
      <c r="G99" s="50">
        <v>7500</v>
      </c>
      <c r="H99" s="51">
        <f t="shared" si="1"/>
        <v>7500</v>
      </c>
      <c r="I99" s="52">
        <v>1</v>
      </c>
      <c r="J99" s="42"/>
    </row>
    <row r="100" spans="1:10" x14ac:dyDescent="0.25">
      <c r="A100" s="16">
        <v>45757</v>
      </c>
      <c r="B100" s="16">
        <v>45757</v>
      </c>
      <c r="C100" s="16" t="s">
        <v>132</v>
      </c>
      <c r="D100" s="16" t="s">
        <v>132</v>
      </c>
      <c r="E100" s="49" t="s">
        <v>85</v>
      </c>
      <c r="F100" s="49" t="s">
        <v>6</v>
      </c>
      <c r="G100" s="50">
        <v>365.4</v>
      </c>
      <c r="H100" s="51">
        <f t="shared" si="1"/>
        <v>1096.1999999999998</v>
      </c>
      <c r="I100" s="52">
        <v>3</v>
      </c>
      <c r="J100" s="42"/>
    </row>
    <row r="101" spans="1:10" x14ac:dyDescent="0.25">
      <c r="A101" s="16">
        <v>45757</v>
      </c>
      <c r="B101" s="16">
        <v>45757</v>
      </c>
      <c r="C101" s="16" t="s">
        <v>132</v>
      </c>
      <c r="D101" s="16" t="s">
        <v>132</v>
      </c>
      <c r="E101" s="55" t="s">
        <v>103</v>
      </c>
      <c r="F101" s="49" t="s">
        <v>7</v>
      </c>
      <c r="G101" s="50">
        <v>74.84</v>
      </c>
      <c r="H101" s="51">
        <f t="shared" si="1"/>
        <v>0</v>
      </c>
      <c r="I101" s="52">
        <v>0</v>
      </c>
      <c r="J101" s="42"/>
    </row>
    <row r="102" spans="1:10" x14ac:dyDescent="0.25">
      <c r="A102" s="16">
        <v>45757</v>
      </c>
      <c r="B102" s="16">
        <v>45757</v>
      </c>
      <c r="C102" s="16" t="s">
        <v>132</v>
      </c>
      <c r="D102" s="16" t="s">
        <v>132</v>
      </c>
      <c r="E102" s="49" t="s">
        <v>86</v>
      </c>
      <c r="F102" s="49" t="s">
        <v>6</v>
      </c>
      <c r="G102" s="50">
        <v>3</v>
      </c>
      <c r="H102" s="51">
        <f t="shared" si="1"/>
        <v>0</v>
      </c>
      <c r="I102" s="52">
        <v>0</v>
      </c>
      <c r="J102" s="42"/>
    </row>
    <row r="103" spans="1:10" x14ac:dyDescent="0.25">
      <c r="A103" s="16">
        <v>45757</v>
      </c>
      <c r="B103" s="16">
        <v>45757</v>
      </c>
      <c r="C103" s="16" t="s">
        <v>132</v>
      </c>
      <c r="D103" s="16" t="s">
        <v>132</v>
      </c>
      <c r="E103" s="49" t="s">
        <v>87</v>
      </c>
      <c r="F103" s="49" t="s">
        <v>16</v>
      </c>
      <c r="G103" s="50">
        <v>31.9</v>
      </c>
      <c r="H103" s="51">
        <f t="shared" si="1"/>
        <v>2743.4</v>
      </c>
      <c r="I103" s="52">
        <v>86</v>
      </c>
      <c r="J103" s="42"/>
    </row>
    <row r="104" spans="1:10" x14ac:dyDescent="0.25">
      <c r="A104" s="16">
        <v>45757</v>
      </c>
      <c r="B104" s="16">
        <v>45757</v>
      </c>
      <c r="C104" s="16" t="s">
        <v>132</v>
      </c>
      <c r="D104" s="16" t="s">
        <v>132</v>
      </c>
      <c r="E104" s="49" t="s">
        <v>104</v>
      </c>
      <c r="F104" s="49" t="s">
        <v>6</v>
      </c>
      <c r="G104" s="50">
        <v>45</v>
      </c>
      <c r="H104" s="51">
        <f t="shared" si="1"/>
        <v>180</v>
      </c>
      <c r="I104" s="52">
        <v>4</v>
      </c>
      <c r="J104" s="42"/>
    </row>
    <row r="105" spans="1:10" x14ac:dyDescent="0.25">
      <c r="A105" s="16">
        <v>45757</v>
      </c>
      <c r="B105" s="16">
        <v>45757</v>
      </c>
      <c r="C105" s="16" t="s">
        <v>132</v>
      </c>
      <c r="D105" s="16" t="s">
        <v>132</v>
      </c>
      <c r="E105" s="49" t="s">
        <v>105</v>
      </c>
      <c r="F105" s="49" t="s">
        <v>6</v>
      </c>
      <c r="G105" s="50">
        <v>50</v>
      </c>
      <c r="H105" s="51">
        <f t="shared" si="1"/>
        <v>2050</v>
      </c>
      <c r="I105" s="52">
        <v>41</v>
      </c>
      <c r="J105" s="42"/>
    </row>
    <row r="106" spans="1:10" x14ac:dyDescent="0.25">
      <c r="A106" s="16">
        <v>45757</v>
      </c>
      <c r="B106" s="16">
        <v>45757</v>
      </c>
      <c r="C106" s="16" t="s">
        <v>132</v>
      </c>
      <c r="D106" s="16" t="s">
        <v>132</v>
      </c>
      <c r="E106" s="49" t="s">
        <v>106</v>
      </c>
      <c r="F106" s="49" t="s">
        <v>6</v>
      </c>
      <c r="G106" s="50">
        <v>45</v>
      </c>
      <c r="H106" s="51">
        <f t="shared" si="1"/>
        <v>2340</v>
      </c>
      <c r="I106" s="52">
        <v>52</v>
      </c>
      <c r="J106" s="42"/>
    </row>
    <row r="107" spans="1:10" x14ac:dyDescent="0.25">
      <c r="A107" s="16">
        <v>45757</v>
      </c>
      <c r="B107" s="16">
        <v>45757</v>
      </c>
      <c r="C107" s="16" t="s">
        <v>132</v>
      </c>
      <c r="D107" s="16" t="s">
        <v>132</v>
      </c>
      <c r="E107" s="49" t="s">
        <v>107</v>
      </c>
      <c r="F107" s="49" t="s">
        <v>6</v>
      </c>
      <c r="G107" s="50">
        <v>55</v>
      </c>
      <c r="H107" s="51">
        <f t="shared" si="1"/>
        <v>2640</v>
      </c>
      <c r="I107" s="52">
        <v>48</v>
      </c>
      <c r="J107" s="42"/>
    </row>
    <row r="108" spans="1:10" x14ac:dyDescent="0.25">
      <c r="A108" s="16">
        <v>45757</v>
      </c>
      <c r="B108" s="16">
        <v>45757</v>
      </c>
      <c r="C108" s="16" t="s">
        <v>132</v>
      </c>
      <c r="D108" s="16" t="s">
        <v>132</v>
      </c>
      <c r="E108" s="49" t="s">
        <v>115</v>
      </c>
      <c r="F108" s="49" t="s">
        <v>6</v>
      </c>
      <c r="G108" s="50">
        <v>149</v>
      </c>
      <c r="H108" s="51">
        <f t="shared" si="1"/>
        <v>745</v>
      </c>
      <c r="I108" s="52">
        <v>5</v>
      </c>
      <c r="J108" s="42"/>
    </row>
    <row r="109" spans="1:10" x14ac:dyDescent="0.25">
      <c r="A109" s="16">
        <v>45757</v>
      </c>
      <c r="B109" s="16">
        <v>45757</v>
      </c>
      <c r="C109" s="16" t="s">
        <v>132</v>
      </c>
      <c r="D109" s="16" t="s">
        <v>132</v>
      </c>
      <c r="E109" s="49" t="s">
        <v>108</v>
      </c>
      <c r="F109" s="49" t="s">
        <v>110</v>
      </c>
      <c r="G109" s="50">
        <v>255</v>
      </c>
      <c r="H109" s="51">
        <f t="shared" si="1"/>
        <v>0</v>
      </c>
      <c r="I109" s="52">
        <v>0</v>
      </c>
      <c r="J109" s="42"/>
    </row>
    <row r="110" spans="1:10" ht="15.75" thickBot="1" x14ac:dyDescent="0.3">
      <c r="A110" s="16">
        <v>45757</v>
      </c>
      <c r="B110" s="16">
        <v>45757</v>
      </c>
      <c r="C110" s="16" t="s">
        <v>132</v>
      </c>
      <c r="D110" s="16" t="s">
        <v>132</v>
      </c>
      <c r="E110" s="49" t="s">
        <v>109</v>
      </c>
      <c r="F110" s="49" t="s">
        <v>110</v>
      </c>
      <c r="G110" s="50">
        <v>350</v>
      </c>
      <c r="H110" s="56">
        <f t="shared" si="1"/>
        <v>0</v>
      </c>
      <c r="I110" s="52">
        <v>0</v>
      </c>
      <c r="J110" s="42"/>
    </row>
    <row r="111" spans="1:10" ht="15.75" thickBot="1" x14ac:dyDescent="0.3">
      <c r="A111" s="25"/>
      <c r="B111" s="25"/>
      <c r="C111" s="25"/>
      <c r="D111" s="25"/>
      <c r="E111" s="57"/>
      <c r="F111" s="76" t="s">
        <v>135</v>
      </c>
      <c r="G111" s="76"/>
      <c r="H111" s="58">
        <f>SUM(H13:H110)</f>
        <v>1014721.7</v>
      </c>
      <c r="I111" s="59"/>
      <c r="J111" s="42"/>
    </row>
    <row r="112" spans="1:10" x14ac:dyDescent="0.25">
      <c r="A112" s="74" t="s">
        <v>134</v>
      </c>
      <c r="B112" s="74"/>
      <c r="C112" s="74"/>
      <c r="D112" s="74"/>
      <c r="E112" s="74"/>
      <c r="F112" s="74"/>
      <c r="G112" s="74"/>
      <c r="H112" s="75"/>
      <c r="I112" s="74"/>
      <c r="J112" s="75"/>
    </row>
    <row r="116" spans="3:3" x14ac:dyDescent="0.25">
      <c r="C116" t="s">
        <v>143</v>
      </c>
    </row>
    <row r="117" spans="3:3" x14ac:dyDescent="0.25">
      <c r="C117" t="s">
        <v>141</v>
      </c>
    </row>
  </sheetData>
  <mergeCells count="6">
    <mergeCell ref="D6:H6"/>
    <mergeCell ref="A7:I7"/>
    <mergeCell ref="A9:I9"/>
    <mergeCell ref="A10:I10"/>
    <mergeCell ref="A112:J112"/>
    <mergeCell ref="F111:G111"/>
  </mergeCells>
  <dataValidations count="1">
    <dataValidation allowBlank="1" showInputMessage="1" showErrorMessage="1" errorTitle="Invalid Data" error="Please select an entry from the list. To add or change items, use the Room/Area table on the Room Lookup worksheet. " sqref="E74"/>
  </dataValidations>
  <pageMargins left="0.7" right="0.7" top="0.75" bottom="0.75" header="0.3" footer="0.3"/>
  <pageSetup paperSize="5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7"/>
  <sheetViews>
    <sheetView topLeftCell="A88" workbookViewId="0">
      <selection activeCell="B116" sqref="B116:D117"/>
    </sheetView>
  </sheetViews>
  <sheetFormatPr baseColWidth="10" defaultRowHeight="15" x14ac:dyDescent="0.25"/>
  <cols>
    <col min="1" max="3" width="13.85546875" customWidth="1"/>
    <col min="4" max="4" width="13.5703125" customWidth="1"/>
    <col min="5" max="5" width="39.85546875" customWidth="1"/>
    <col min="6" max="6" width="17.140625" bestFit="1" customWidth="1"/>
    <col min="7" max="7" width="12.5703125" customWidth="1"/>
    <col min="8" max="8" width="12.85546875" customWidth="1"/>
    <col min="9" max="9" width="12.7109375" customWidth="1"/>
  </cols>
  <sheetData>
    <row r="1" spans="1:9" x14ac:dyDescent="0.25">
      <c r="A1" s="1"/>
      <c r="B1" s="1"/>
      <c r="C1" s="1"/>
      <c r="D1" s="2"/>
      <c r="E1" s="2"/>
      <c r="F1" s="3"/>
      <c r="G1" s="4"/>
      <c r="H1" s="5"/>
      <c r="I1" s="6"/>
    </row>
    <row r="2" spans="1:9" x14ac:dyDescent="0.25">
      <c r="A2" s="1"/>
      <c r="B2" s="1"/>
      <c r="C2" s="1"/>
      <c r="D2" s="7"/>
      <c r="E2" s="7"/>
      <c r="F2" s="8"/>
      <c r="G2" s="9"/>
      <c r="H2" s="10"/>
      <c r="I2" s="6"/>
    </row>
    <row r="3" spans="1:9" x14ac:dyDescent="0.25">
      <c r="A3" s="1"/>
      <c r="B3" s="1"/>
      <c r="C3" s="1"/>
      <c r="D3" s="7"/>
      <c r="E3" s="7"/>
      <c r="F3" s="8"/>
      <c r="G3" s="9"/>
      <c r="H3" s="10"/>
      <c r="I3" s="6"/>
    </row>
    <row r="4" spans="1:9" x14ac:dyDescent="0.25">
      <c r="A4" s="1"/>
      <c r="B4" s="1"/>
      <c r="C4" s="1"/>
      <c r="D4" s="7"/>
      <c r="E4" s="7"/>
      <c r="F4" s="8"/>
      <c r="G4" s="9"/>
      <c r="H4" s="10"/>
      <c r="I4" s="6"/>
    </row>
    <row r="5" spans="1:9" x14ac:dyDescent="0.25">
      <c r="A5" s="1"/>
      <c r="B5" s="1"/>
      <c r="C5" s="1"/>
      <c r="D5" s="7"/>
      <c r="E5" s="7"/>
      <c r="F5" s="8"/>
      <c r="G5" s="9"/>
      <c r="H5" s="10"/>
      <c r="I5" s="6"/>
    </row>
    <row r="6" spans="1:9" x14ac:dyDescent="0.25">
      <c r="A6" s="1"/>
      <c r="B6" s="1"/>
      <c r="C6" s="1"/>
      <c r="D6" s="70"/>
      <c r="E6" s="70"/>
      <c r="F6" s="70"/>
      <c r="G6" s="70"/>
      <c r="H6" s="70"/>
      <c r="I6" s="6"/>
    </row>
    <row r="7" spans="1:9" ht="18" x14ac:dyDescent="0.25">
      <c r="A7" s="71"/>
      <c r="B7" s="71"/>
      <c r="C7" s="71"/>
      <c r="D7" s="71"/>
      <c r="E7" s="71"/>
      <c r="F7" s="71"/>
      <c r="G7" s="71"/>
      <c r="H7" s="71"/>
      <c r="I7" s="71"/>
    </row>
    <row r="8" spans="1:9" x14ac:dyDescent="0.25">
      <c r="A8" s="11"/>
      <c r="B8" s="11"/>
      <c r="C8" s="11"/>
      <c r="D8" s="12"/>
      <c r="E8" s="12"/>
      <c r="F8" s="12"/>
      <c r="G8" s="13"/>
      <c r="H8" s="14"/>
      <c r="I8" s="15"/>
    </row>
    <row r="9" spans="1:9" ht="18" x14ac:dyDescent="0.25">
      <c r="A9" s="72" t="s">
        <v>0</v>
      </c>
      <c r="B9" s="72"/>
      <c r="C9" s="72"/>
      <c r="D9" s="72"/>
      <c r="E9" s="72"/>
      <c r="F9" s="72"/>
      <c r="G9" s="72"/>
      <c r="H9" s="72"/>
      <c r="I9" s="72"/>
    </row>
    <row r="10" spans="1:9" ht="18" x14ac:dyDescent="0.25">
      <c r="A10" s="73" t="s">
        <v>127</v>
      </c>
      <c r="B10" s="73"/>
      <c r="C10" s="73"/>
      <c r="D10" s="73"/>
      <c r="E10" s="73"/>
      <c r="F10" s="73"/>
      <c r="G10" s="73"/>
      <c r="H10" s="73"/>
      <c r="I10" s="73"/>
    </row>
    <row r="11" spans="1:9" x14ac:dyDescent="0.25">
      <c r="A11" s="1"/>
      <c r="B11" s="1"/>
      <c r="C11" s="1"/>
      <c r="D11" s="2"/>
      <c r="E11" s="2"/>
      <c r="F11" s="3"/>
      <c r="G11" s="4"/>
      <c r="H11" s="5"/>
      <c r="I11" s="6"/>
    </row>
    <row r="12" spans="1:9" ht="47.25" x14ac:dyDescent="0.25">
      <c r="A12" s="18" t="s">
        <v>129</v>
      </c>
      <c r="B12" s="18" t="s">
        <v>133</v>
      </c>
      <c r="C12" s="18" t="s">
        <v>130</v>
      </c>
      <c r="D12" s="26" t="s">
        <v>131</v>
      </c>
      <c r="E12" s="27" t="s">
        <v>1</v>
      </c>
      <c r="F12" s="28" t="s">
        <v>125</v>
      </c>
      <c r="G12" s="29" t="s">
        <v>2</v>
      </c>
      <c r="H12" s="30" t="s">
        <v>3</v>
      </c>
      <c r="I12" s="17" t="s">
        <v>4</v>
      </c>
    </row>
    <row r="13" spans="1:9" x14ac:dyDescent="0.25">
      <c r="A13" s="38">
        <v>45791</v>
      </c>
      <c r="B13" s="38">
        <v>45791</v>
      </c>
      <c r="C13" s="38" t="s">
        <v>132</v>
      </c>
      <c r="D13" s="38" t="s">
        <v>132</v>
      </c>
      <c r="E13" s="39" t="s">
        <v>5</v>
      </c>
      <c r="F13" s="39" t="s">
        <v>6</v>
      </c>
      <c r="G13" s="40">
        <v>1016</v>
      </c>
      <c r="H13" s="61">
        <f>I13*G13</f>
        <v>4064</v>
      </c>
      <c r="I13" s="41">
        <v>4</v>
      </c>
    </row>
    <row r="14" spans="1:9" x14ac:dyDescent="0.25">
      <c r="A14" s="38">
        <v>45791</v>
      </c>
      <c r="B14" s="38">
        <v>45791</v>
      </c>
      <c r="C14" s="38" t="s">
        <v>132</v>
      </c>
      <c r="D14" s="38" t="s">
        <v>132</v>
      </c>
      <c r="E14" s="39" t="s">
        <v>88</v>
      </c>
      <c r="F14" s="39" t="s">
        <v>7</v>
      </c>
      <c r="G14" s="40">
        <v>95</v>
      </c>
      <c r="H14" s="61">
        <f t="shared" ref="H14:H77" si="0">I14*G14</f>
        <v>1140</v>
      </c>
      <c r="I14" s="41">
        <v>12</v>
      </c>
    </row>
    <row r="15" spans="1:9" x14ac:dyDescent="0.25">
      <c r="A15" s="38">
        <v>45791</v>
      </c>
      <c r="B15" s="38">
        <v>45791</v>
      </c>
      <c r="C15" s="38" t="s">
        <v>132</v>
      </c>
      <c r="D15" s="38" t="s">
        <v>132</v>
      </c>
      <c r="E15" s="39" t="s">
        <v>8</v>
      </c>
      <c r="F15" s="39" t="s">
        <v>7</v>
      </c>
      <c r="G15" s="40">
        <v>30.91</v>
      </c>
      <c r="H15" s="61">
        <f t="shared" si="0"/>
        <v>1205.49</v>
      </c>
      <c r="I15" s="41">
        <v>39</v>
      </c>
    </row>
    <row r="16" spans="1:9" x14ac:dyDescent="0.25">
      <c r="A16" s="38">
        <v>45791</v>
      </c>
      <c r="B16" s="38">
        <v>45791</v>
      </c>
      <c r="C16" s="38" t="s">
        <v>132</v>
      </c>
      <c r="D16" s="38" t="s">
        <v>132</v>
      </c>
      <c r="E16" s="39" t="s">
        <v>9</v>
      </c>
      <c r="F16" s="39" t="s">
        <v>7</v>
      </c>
      <c r="G16" s="40">
        <v>23</v>
      </c>
      <c r="H16" s="61">
        <f t="shared" si="0"/>
        <v>184</v>
      </c>
      <c r="I16" s="41">
        <v>8</v>
      </c>
    </row>
    <row r="17" spans="1:9" x14ac:dyDescent="0.25">
      <c r="A17" s="38">
        <v>45791</v>
      </c>
      <c r="B17" s="38">
        <v>45791</v>
      </c>
      <c r="C17" s="38" t="s">
        <v>132</v>
      </c>
      <c r="D17" s="38" t="s">
        <v>132</v>
      </c>
      <c r="E17" s="39" t="s">
        <v>89</v>
      </c>
      <c r="F17" s="39" t="s">
        <v>7</v>
      </c>
      <c r="G17" s="40">
        <v>35</v>
      </c>
      <c r="H17" s="61">
        <f t="shared" si="0"/>
        <v>420</v>
      </c>
      <c r="I17" s="41">
        <v>12</v>
      </c>
    </row>
    <row r="18" spans="1:9" x14ac:dyDescent="0.25">
      <c r="A18" s="38">
        <v>45791</v>
      </c>
      <c r="B18" s="38">
        <v>45791</v>
      </c>
      <c r="C18" s="38" t="s">
        <v>132</v>
      </c>
      <c r="D18" s="38" t="s">
        <v>132</v>
      </c>
      <c r="E18" s="39" t="s">
        <v>10</v>
      </c>
      <c r="F18" s="39" t="s">
        <v>7</v>
      </c>
      <c r="G18" s="40">
        <v>33.9</v>
      </c>
      <c r="H18" s="61">
        <f t="shared" si="0"/>
        <v>339</v>
      </c>
      <c r="I18" s="41">
        <v>10</v>
      </c>
    </row>
    <row r="19" spans="1:9" x14ac:dyDescent="0.25">
      <c r="A19" s="38">
        <v>45791</v>
      </c>
      <c r="B19" s="38">
        <v>45791</v>
      </c>
      <c r="C19" s="38" t="s">
        <v>132</v>
      </c>
      <c r="D19" s="38" t="s">
        <v>132</v>
      </c>
      <c r="E19" s="39" t="s">
        <v>11</v>
      </c>
      <c r="F19" s="39" t="s">
        <v>6</v>
      </c>
      <c r="G19" s="40">
        <v>19.96</v>
      </c>
      <c r="H19" s="61">
        <f t="shared" si="0"/>
        <v>4391.2</v>
      </c>
      <c r="I19" s="41">
        <v>220</v>
      </c>
    </row>
    <row r="20" spans="1:9" x14ac:dyDescent="0.25">
      <c r="A20" s="38">
        <v>45791</v>
      </c>
      <c r="B20" s="38">
        <v>45791</v>
      </c>
      <c r="C20" s="38" t="s">
        <v>132</v>
      </c>
      <c r="D20" s="38" t="s">
        <v>132</v>
      </c>
      <c r="E20" s="39" t="s">
        <v>90</v>
      </c>
      <c r="F20" s="39" t="s">
        <v>7</v>
      </c>
      <c r="G20" s="40">
        <v>70.2</v>
      </c>
      <c r="H20" s="61">
        <f t="shared" si="0"/>
        <v>3369.6000000000004</v>
      </c>
      <c r="I20" s="41">
        <v>48</v>
      </c>
    </row>
    <row r="21" spans="1:9" x14ac:dyDescent="0.25">
      <c r="A21" s="38">
        <v>45791</v>
      </c>
      <c r="B21" s="38">
        <v>45791</v>
      </c>
      <c r="C21" s="38" t="s">
        <v>132</v>
      </c>
      <c r="D21" s="38" t="s">
        <v>132</v>
      </c>
      <c r="E21" s="39" t="s">
        <v>91</v>
      </c>
      <c r="F21" s="39" t="s">
        <v>7</v>
      </c>
      <c r="G21" s="40">
        <v>890</v>
      </c>
      <c r="H21" s="61">
        <f t="shared" si="0"/>
        <v>3560</v>
      </c>
      <c r="I21" s="41">
        <v>4</v>
      </c>
    </row>
    <row r="22" spans="1:9" x14ac:dyDescent="0.25">
      <c r="A22" s="38">
        <v>45791</v>
      </c>
      <c r="B22" s="38">
        <v>45791</v>
      </c>
      <c r="C22" s="38" t="s">
        <v>132</v>
      </c>
      <c r="D22" s="38" t="s">
        <v>132</v>
      </c>
      <c r="E22" s="39" t="s">
        <v>12</v>
      </c>
      <c r="F22" s="39" t="s">
        <v>7</v>
      </c>
      <c r="G22" s="40">
        <v>70.400000000000006</v>
      </c>
      <c r="H22" s="61">
        <f t="shared" si="0"/>
        <v>1267.2</v>
      </c>
      <c r="I22" s="41">
        <v>18</v>
      </c>
    </row>
    <row r="23" spans="1:9" x14ac:dyDescent="0.25">
      <c r="A23" s="38">
        <v>45791</v>
      </c>
      <c r="B23" s="38">
        <v>45791</v>
      </c>
      <c r="C23" s="38" t="s">
        <v>132</v>
      </c>
      <c r="D23" s="38" t="s">
        <v>132</v>
      </c>
      <c r="E23" s="39" t="s">
        <v>13</v>
      </c>
      <c r="F23" s="39" t="s">
        <v>7</v>
      </c>
      <c r="G23" s="40">
        <v>70.400000000000006</v>
      </c>
      <c r="H23" s="61">
        <f t="shared" si="0"/>
        <v>70.400000000000006</v>
      </c>
      <c r="I23" s="41">
        <v>1</v>
      </c>
    </row>
    <row r="24" spans="1:9" x14ac:dyDescent="0.25">
      <c r="A24" s="38">
        <v>45791</v>
      </c>
      <c r="B24" s="38">
        <v>45791</v>
      </c>
      <c r="C24" s="38" t="s">
        <v>132</v>
      </c>
      <c r="D24" s="38" t="s">
        <v>132</v>
      </c>
      <c r="E24" s="39" t="s">
        <v>14</v>
      </c>
      <c r="F24" s="39" t="s">
        <v>7</v>
      </c>
      <c r="G24" s="40">
        <v>847</v>
      </c>
      <c r="H24" s="61">
        <f t="shared" si="0"/>
        <v>5929</v>
      </c>
      <c r="I24" s="41">
        <v>7</v>
      </c>
    </row>
    <row r="25" spans="1:9" x14ac:dyDescent="0.25">
      <c r="A25" s="38">
        <v>45791</v>
      </c>
      <c r="B25" s="38">
        <v>45791</v>
      </c>
      <c r="C25" s="38" t="s">
        <v>132</v>
      </c>
      <c r="D25" s="38" t="s">
        <v>132</v>
      </c>
      <c r="E25" s="39" t="s">
        <v>92</v>
      </c>
      <c r="F25" s="39" t="s">
        <v>15</v>
      </c>
      <c r="G25" s="40">
        <v>42.37</v>
      </c>
      <c r="H25" s="61">
        <f t="shared" si="0"/>
        <v>1101.6199999999999</v>
      </c>
      <c r="I25" s="41">
        <v>26</v>
      </c>
    </row>
    <row r="26" spans="1:9" x14ac:dyDescent="0.25">
      <c r="A26" s="38">
        <v>45791</v>
      </c>
      <c r="B26" s="38">
        <v>45791</v>
      </c>
      <c r="C26" s="38" t="s">
        <v>132</v>
      </c>
      <c r="D26" s="38" t="s">
        <v>132</v>
      </c>
      <c r="E26" s="39" t="s">
        <v>93</v>
      </c>
      <c r="F26" s="39" t="s">
        <v>7</v>
      </c>
      <c r="G26" s="40">
        <v>120.9</v>
      </c>
      <c r="H26" s="61">
        <f t="shared" si="0"/>
        <v>725.40000000000009</v>
      </c>
      <c r="I26" s="41">
        <v>6</v>
      </c>
    </row>
    <row r="27" spans="1:9" x14ac:dyDescent="0.25">
      <c r="A27" s="38">
        <v>45791</v>
      </c>
      <c r="B27" s="38">
        <v>45791</v>
      </c>
      <c r="C27" s="38" t="s">
        <v>132</v>
      </c>
      <c r="D27" s="38" t="s">
        <v>132</v>
      </c>
      <c r="E27" s="39" t="s">
        <v>94</v>
      </c>
      <c r="F27" s="39" t="s">
        <v>16</v>
      </c>
      <c r="G27" s="40">
        <v>30</v>
      </c>
      <c r="H27" s="61">
        <f t="shared" si="0"/>
        <v>0</v>
      </c>
      <c r="I27" s="41">
        <v>0</v>
      </c>
    </row>
    <row r="28" spans="1:9" x14ac:dyDescent="0.25">
      <c r="A28" s="38">
        <v>45791</v>
      </c>
      <c r="B28" s="38">
        <v>45791</v>
      </c>
      <c r="C28" s="38" t="s">
        <v>132</v>
      </c>
      <c r="D28" s="38" t="s">
        <v>132</v>
      </c>
      <c r="E28" s="39" t="s">
        <v>95</v>
      </c>
      <c r="F28" s="39" t="s">
        <v>16</v>
      </c>
      <c r="G28" s="40">
        <v>40</v>
      </c>
      <c r="H28" s="61">
        <f t="shared" si="0"/>
        <v>640</v>
      </c>
      <c r="I28" s="41">
        <v>16</v>
      </c>
    </row>
    <row r="29" spans="1:9" x14ac:dyDescent="0.25">
      <c r="A29" s="38">
        <v>45791</v>
      </c>
      <c r="B29" s="38">
        <v>45791</v>
      </c>
      <c r="C29" s="38" t="s">
        <v>132</v>
      </c>
      <c r="D29" s="38" t="s">
        <v>132</v>
      </c>
      <c r="E29" s="39" t="s">
        <v>17</v>
      </c>
      <c r="F29" s="39" t="s">
        <v>6</v>
      </c>
      <c r="G29" s="40">
        <v>46.1</v>
      </c>
      <c r="H29" s="61">
        <f t="shared" si="0"/>
        <v>829.80000000000007</v>
      </c>
      <c r="I29" s="41">
        <v>18</v>
      </c>
    </row>
    <row r="30" spans="1:9" x14ac:dyDescent="0.25">
      <c r="A30" s="38">
        <v>45791</v>
      </c>
      <c r="B30" s="38">
        <v>45791</v>
      </c>
      <c r="C30" s="38" t="s">
        <v>132</v>
      </c>
      <c r="D30" s="38" t="s">
        <v>132</v>
      </c>
      <c r="E30" s="39" t="s">
        <v>18</v>
      </c>
      <c r="F30" s="39" t="s">
        <v>6</v>
      </c>
      <c r="G30" s="40">
        <v>85</v>
      </c>
      <c r="H30" s="61">
        <f t="shared" si="0"/>
        <v>0</v>
      </c>
      <c r="I30" s="41">
        <v>0</v>
      </c>
    </row>
    <row r="31" spans="1:9" x14ac:dyDescent="0.25">
      <c r="A31" s="38">
        <v>45796</v>
      </c>
      <c r="B31" s="38">
        <v>45796</v>
      </c>
      <c r="C31" s="38" t="s">
        <v>132</v>
      </c>
      <c r="D31" s="38" t="s">
        <v>132</v>
      </c>
      <c r="E31" s="39" t="s">
        <v>20</v>
      </c>
      <c r="F31" s="39" t="s">
        <v>6</v>
      </c>
      <c r="G31" s="40">
        <v>85.03</v>
      </c>
      <c r="H31" s="61">
        <f t="shared" si="0"/>
        <v>0</v>
      </c>
      <c r="I31" s="41">
        <v>0</v>
      </c>
    </row>
    <row r="32" spans="1:9" x14ac:dyDescent="0.25">
      <c r="A32" s="38">
        <v>45796</v>
      </c>
      <c r="B32" s="38">
        <v>45796</v>
      </c>
      <c r="C32" s="38" t="s">
        <v>132</v>
      </c>
      <c r="D32" s="38" t="s">
        <v>132</v>
      </c>
      <c r="E32" s="39" t="s">
        <v>96</v>
      </c>
      <c r="F32" s="39" t="s">
        <v>110</v>
      </c>
      <c r="G32" s="40">
        <v>155</v>
      </c>
      <c r="H32" s="61">
        <f t="shared" si="0"/>
        <v>155</v>
      </c>
      <c r="I32" s="41">
        <v>1</v>
      </c>
    </row>
    <row r="33" spans="1:9" x14ac:dyDescent="0.25">
      <c r="A33" s="38">
        <v>45796</v>
      </c>
      <c r="B33" s="38">
        <v>45796</v>
      </c>
      <c r="C33" s="38" t="s">
        <v>132</v>
      </c>
      <c r="D33" s="38" t="s">
        <v>132</v>
      </c>
      <c r="E33" s="39" t="s">
        <v>21</v>
      </c>
      <c r="F33" s="39" t="s">
        <v>22</v>
      </c>
      <c r="G33" s="40">
        <v>580</v>
      </c>
      <c r="H33" s="61">
        <f t="shared" si="0"/>
        <v>127600</v>
      </c>
      <c r="I33" s="41">
        <v>220</v>
      </c>
    </row>
    <row r="34" spans="1:9" x14ac:dyDescent="0.25">
      <c r="A34" s="38">
        <v>45796</v>
      </c>
      <c r="B34" s="38">
        <v>45796</v>
      </c>
      <c r="C34" s="38" t="s">
        <v>132</v>
      </c>
      <c r="D34" s="38" t="s">
        <v>132</v>
      </c>
      <c r="E34" s="39" t="s">
        <v>23</v>
      </c>
      <c r="F34" s="39" t="s">
        <v>22</v>
      </c>
      <c r="G34" s="40">
        <v>696</v>
      </c>
      <c r="H34" s="61">
        <f t="shared" si="0"/>
        <v>13224</v>
      </c>
      <c r="I34" s="41">
        <v>19</v>
      </c>
    </row>
    <row r="35" spans="1:9" x14ac:dyDescent="0.25">
      <c r="A35" s="38">
        <v>45796</v>
      </c>
      <c r="B35" s="38">
        <v>45796</v>
      </c>
      <c r="C35" s="38" t="s">
        <v>132</v>
      </c>
      <c r="D35" s="38" t="s">
        <v>132</v>
      </c>
      <c r="E35" s="39" t="s">
        <v>24</v>
      </c>
      <c r="F35" s="39" t="s">
        <v>22</v>
      </c>
      <c r="G35" s="40">
        <v>303</v>
      </c>
      <c r="H35" s="61">
        <f t="shared" si="0"/>
        <v>5454</v>
      </c>
      <c r="I35" s="41">
        <v>18</v>
      </c>
    </row>
    <row r="36" spans="1:9" x14ac:dyDescent="0.25">
      <c r="A36" s="38">
        <v>45796</v>
      </c>
      <c r="B36" s="38">
        <v>45796</v>
      </c>
      <c r="C36" s="38" t="s">
        <v>132</v>
      </c>
      <c r="D36" s="38" t="s">
        <v>132</v>
      </c>
      <c r="E36" s="39" t="s">
        <v>25</v>
      </c>
      <c r="F36" s="39" t="s">
        <v>16</v>
      </c>
      <c r="G36" s="40">
        <v>55</v>
      </c>
      <c r="H36" s="61">
        <f t="shared" si="0"/>
        <v>605</v>
      </c>
      <c r="I36" s="41">
        <v>11</v>
      </c>
    </row>
    <row r="37" spans="1:9" x14ac:dyDescent="0.25">
      <c r="A37" s="38">
        <v>45796</v>
      </c>
      <c r="B37" s="38">
        <v>45796</v>
      </c>
      <c r="C37" s="38" t="s">
        <v>132</v>
      </c>
      <c r="D37" s="38" t="s">
        <v>132</v>
      </c>
      <c r="E37" s="39" t="s">
        <v>26</v>
      </c>
      <c r="F37" s="39" t="s">
        <v>6</v>
      </c>
      <c r="G37" s="40">
        <v>60</v>
      </c>
      <c r="H37" s="61">
        <f t="shared" si="0"/>
        <v>2160</v>
      </c>
      <c r="I37" s="41">
        <v>36</v>
      </c>
    </row>
    <row r="38" spans="1:9" x14ac:dyDescent="0.25">
      <c r="A38" s="38">
        <v>45796</v>
      </c>
      <c r="B38" s="38">
        <v>45796</v>
      </c>
      <c r="C38" s="38" t="s">
        <v>132</v>
      </c>
      <c r="D38" s="38" t="s">
        <v>132</v>
      </c>
      <c r="E38" s="39" t="s">
        <v>27</v>
      </c>
      <c r="F38" s="39" t="s">
        <v>7</v>
      </c>
      <c r="G38" s="40">
        <v>70.400000000000006</v>
      </c>
      <c r="H38" s="61">
        <f t="shared" si="0"/>
        <v>352</v>
      </c>
      <c r="I38" s="41">
        <v>5</v>
      </c>
    </row>
    <row r="39" spans="1:9" x14ac:dyDescent="0.25">
      <c r="A39" s="38">
        <v>45796</v>
      </c>
      <c r="B39" s="38">
        <v>45796</v>
      </c>
      <c r="C39" s="38" t="s">
        <v>132</v>
      </c>
      <c r="D39" s="38" t="s">
        <v>132</v>
      </c>
      <c r="E39" s="39" t="s">
        <v>28</v>
      </c>
      <c r="F39" s="39" t="s">
        <v>7</v>
      </c>
      <c r="G39" s="40">
        <v>70.400000000000006</v>
      </c>
      <c r="H39" s="61">
        <f t="shared" si="0"/>
        <v>281.60000000000002</v>
      </c>
      <c r="I39" s="41">
        <v>4</v>
      </c>
    </row>
    <row r="40" spans="1:9" x14ac:dyDescent="0.25">
      <c r="A40" s="38">
        <v>45796</v>
      </c>
      <c r="B40" s="38">
        <v>45796</v>
      </c>
      <c r="C40" s="38" t="s">
        <v>132</v>
      </c>
      <c r="D40" s="38" t="s">
        <v>132</v>
      </c>
      <c r="E40" s="39" t="s">
        <v>29</v>
      </c>
      <c r="F40" s="39" t="s">
        <v>7</v>
      </c>
      <c r="G40" s="40">
        <v>70.400000000000006</v>
      </c>
      <c r="H40" s="61">
        <f t="shared" si="0"/>
        <v>211.20000000000002</v>
      </c>
      <c r="I40" s="41">
        <v>3</v>
      </c>
    </row>
    <row r="41" spans="1:9" x14ac:dyDescent="0.25">
      <c r="A41" s="38">
        <v>45796</v>
      </c>
      <c r="B41" s="38">
        <v>45796</v>
      </c>
      <c r="C41" s="38" t="s">
        <v>132</v>
      </c>
      <c r="D41" s="38" t="s">
        <v>132</v>
      </c>
      <c r="E41" s="39" t="s">
        <v>97</v>
      </c>
      <c r="F41" s="39" t="s">
        <v>7</v>
      </c>
      <c r="G41" s="40">
        <v>70.400000000000006</v>
      </c>
      <c r="H41" s="61">
        <f t="shared" si="0"/>
        <v>1056</v>
      </c>
      <c r="I41" s="41">
        <v>15</v>
      </c>
    </row>
    <row r="42" spans="1:9" x14ac:dyDescent="0.25">
      <c r="A42" s="38">
        <v>45796</v>
      </c>
      <c r="B42" s="38">
        <v>45796</v>
      </c>
      <c r="C42" s="38" t="s">
        <v>132</v>
      </c>
      <c r="D42" s="38" t="s">
        <v>132</v>
      </c>
      <c r="E42" s="39" t="s">
        <v>30</v>
      </c>
      <c r="F42" s="39" t="s">
        <v>7</v>
      </c>
      <c r="G42" s="40">
        <v>229.5</v>
      </c>
      <c r="H42" s="61">
        <f t="shared" si="0"/>
        <v>4360.5</v>
      </c>
      <c r="I42" s="41">
        <v>19</v>
      </c>
    </row>
    <row r="43" spans="1:9" x14ac:dyDescent="0.25">
      <c r="A43" s="38">
        <v>45796</v>
      </c>
      <c r="B43" s="38">
        <v>45796</v>
      </c>
      <c r="C43" s="38" t="s">
        <v>132</v>
      </c>
      <c r="D43" s="38" t="s">
        <v>132</v>
      </c>
      <c r="E43" s="39" t="s">
        <v>31</v>
      </c>
      <c r="F43" s="39" t="s">
        <v>7</v>
      </c>
      <c r="G43" s="40">
        <v>20</v>
      </c>
      <c r="H43" s="61">
        <f t="shared" si="0"/>
        <v>20</v>
      </c>
      <c r="I43" s="41">
        <v>1</v>
      </c>
    </row>
    <row r="44" spans="1:9" x14ac:dyDescent="0.25">
      <c r="A44" s="38">
        <v>45796</v>
      </c>
      <c r="B44" s="38">
        <v>45796</v>
      </c>
      <c r="C44" s="38" t="s">
        <v>132</v>
      </c>
      <c r="D44" s="38" t="s">
        <v>132</v>
      </c>
      <c r="E44" s="39" t="s">
        <v>32</v>
      </c>
      <c r="F44" s="39" t="s">
        <v>6</v>
      </c>
      <c r="G44" s="40">
        <v>1250</v>
      </c>
      <c r="H44" s="61">
        <f t="shared" si="0"/>
        <v>2500</v>
      </c>
      <c r="I44" s="41">
        <v>2</v>
      </c>
    </row>
    <row r="45" spans="1:9" x14ac:dyDescent="0.25">
      <c r="A45" s="38">
        <v>45796</v>
      </c>
      <c r="B45" s="38">
        <v>45796</v>
      </c>
      <c r="C45" s="38" t="s">
        <v>132</v>
      </c>
      <c r="D45" s="38" t="s">
        <v>132</v>
      </c>
      <c r="E45" s="39" t="s">
        <v>33</v>
      </c>
      <c r="F45" s="39" t="s">
        <v>6</v>
      </c>
      <c r="G45" s="40">
        <v>670</v>
      </c>
      <c r="H45" s="61">
        <f t="shared" si="0"/>
        <v>0</v>
      </c>
      <c r="I45" s="41">
        <v>0</v>
      </c>
    </row>
    <row r="46" spans="1:9" x14ac:dyDescent="0.25">
      <c r="A46" s="38">
        <v>45796</v>
      </c>
      <c r="B46" s="38">
        <v>45796</v>
      </c>
      <c r="C46" s="38" t="s">
        <v>132</v>
      </c>
      <c r="D46" s="38" t="s">
        <v>132</v>
      </c>
      <c r="E46" s="39" t="s">
        <v>34</v>
      </c>
      <c r="F46" s="39" t="s">
        <v>6</v>
      </c>
      <c r="G46" s="40">
        <v>110</v>
      </c>
      <c r="H46" s="61">
        <f t="shared" si="0"/>
        <v>0</v>
      </c>
      <c r="I46" s="41">
        <v>0</v>
      </c>
    </row>
    <row r="47" spans="1:9" x14ac:dyDescent="0.25">
      <c r="A47" s="38">
        <v>45796</v>
      </c>
      <c r="B47" s="38">
        <v>45796</v>
      </c>
      <c r="C47" s="38" t="s">
        <v>132</v>
      </c>
      <c r="D47" s="38" t="s">
        <v>132</v>
      </c>
      <c r="E47" s="39" t="s">
        <v>35</v>
      </c>
      <c r="F47" s="39" t="s">
        <v>6</v>
      </c>
      <c r="G47" s="40">
        <v>1065</v>
      </c>
      <c r="H47" s="61">
        <f t="shared" si="0"/>
        <v>1065</v>
      </c>
      <c r="I47" s="41">
        <v>1</v>
      </c>
    </row>
    <row r="48" spans="1:9" x14ac:dyDescent="0.25">
      <c r="A48" s="38">
        <v>45796</v>
      </c>
      <c r="B48" s="38">
        <v>45796</v>
      </c>
      <c r="C48" s="38" t="s">
        <v>132</v>
      </c>
      <c r="D48" s="38" t="s">
        <v>132</v>
      </c>
      <c r="E48" s="39" t="s">
        <v>36</v>
      </c>
      <c r="F48" s="39" t="s">
        <v>6</v>
      </c>
      <c r="G48" s="40">
        <v>1600</v>
      </c>
      <c r="H48" s="61">
        <f t="shared" si="0"/>
        <v>0</v>
      </c>
      <c r="I48" s="41">
        <v>0</v>
      </c>
    </row>
    <row r="49" spans="1:9" x14ac:dyDescent="0.25">
      <c r="A49" s="38">
        <v>45796</v>
      </c>
      <c r="B49" s="38">
        <v>45796</v>
      </c>
      <c r="C49" s="38" t="s">
        <v>132</v>
      </c>
      <c r="D49" s="38" t="s">
        <v>132</v>
      </c>
      <c r="E49" s="39" t="s">
        <v>37</v>
      </c>
      <c r="F49" s="39" t="s">
        <v>6</v>
      </c>
      <c r="G49" s="40">
        <v>1200</v>
      </c>
      <c r="H49" s="61">
        <f t="shared" si="0"/>
        <v>4800</v>
      </c>
      <c r="I49" s="41">
        <v>4</v>
      </c>
    </row>
    <row r="50" spans="1:9" x14ac:dyDescent="0.25">
      <c r="A50" s="38">
        <v>45796</v>
      </c>
      <c r="B50" s="38">
        <v>45796</v>
      </c>
      <c r="C50" s="38" t="s">
        <v>132</v>
      </c>
      <c r="D50" s="38" t="s">
        <v>132</v>
      </c>
      <c r="E50" s="39" t="s">
        <v>38</v>
      </c>
      <c r="F50" s="39" t="s">
        <v>111</v>
      </c>
      <c r="G50" s="40">
        <v>230</v>
      </c>
      <c r="H50" s="61">
        <f t="shared" si="0"/>
        <v>51750</v>
      </c>
      <c r="I50" s="41">
        <v>225</v>
      </c>
    </row>
    <row r="51" spans="1:9" x14ac:dyDescent="0.25">
      <c r="A51" s="38">
        <v>45796</v>
      </c>
      <c r="B51" s="38">
        <v>45796</v>
      </c>
      <c r="C51" s="38" t="s">
        <v>132</v>
      </c>
      <c r="D51" s="38" t="s">
        <v>132</v>
      </c>
      <c r="E51" s="39" t="s">
        <v>39</v>
      </c>
      <c r="F51" s="39" t="s">
        <v>6</v>
      </c>
      <c r="G51" s="40">
        <v>12</v>
      </c>
      <c r="H51" s="61">
        <f t="shared" si="0"/>
        <v>18000</v>
      </c>
      <c r="I51" s="41">
        <v>1500</v>
      </c>
    </row>
    <row r="52" spans="1:9" x14ac:dyDescent="0.25">
      <c r="A52" s="38">
        <v>45796</v>
      </c>
      <c r="B52" s="38">
        <v>45796</v>
      </c>
      <c r="C52" s="38" t="s">
        <v>132</v>
      </c>
      <c r="D52" s="38" t="s">
        <v>132</v>
      </c>
      <c r="E52" s="39" t="s">
        <v>40</v>
      </c>
      <c r="F52" s="39" t="s">
        <v>6</v>
      </c>
      <c r="G52" s="40">
        <v>13</v>
      </c>
      <c r="H52" s="61">
        <f t="shared" si="0"/>
        <v>0</v>
      </c>
      <c r="I52" s="41">
        <v>0</v>
      </c>
    </row>
    <row r="53" spans="1:9" x14ac:dyDescent="0.25">
      <c r="A53" s="38">
        <v>45796</v>
      </c>
      <c r="B53" s="38">
        <v>45796</v>
      </c>
      <c r="C53" s="38" t="s">
        <v>132</v>
      </c>
      <c r="D53" s="38" t="s">
        <v>132</v>
      </c>
      <c r="E53" s="39" t="s">
        <v>41</v>
      </c>
      <c r="F53" s="39" t="s">
        <v>6</v>
      </c>
      <c r="G53" s="40">
        <v>13</v>
      </c>
      <c r="H53" s="61">
        <f t="shared" si="0"/>
        <v>19500</v>
      </c>
      <c r="I53" s="41">
        <v>1500</v>
      </c>
    </row>
    <row r="54" spans="1:9" x14ac:dyDescent="0.25">
      <c r="A54" s="38">
        <v>45796</v>
      </c>
      <c r="B54" s="38">
        <v>45796</v>
      </c>
      <c r="C54" s="38" t="s">
        <v>132</v>
      </c>
      <c r="D54" s="38" t="s">
        <v>132</v>
      </c>
      <c r="E54" s="39" t="s">
        <v>42</v>
      </c>
      <c r="F54" s="39" t="s">
        <v>6</v>
      </c>
      <c r="G54" s="40">
        <v>9</v>
      </c>
      <c r="H54" s="61">
        <f t="shared" si="0"/>
        <v>17091</v>
      </c>
      <c r="I54" s="41">
        <v>1899</v>
      </c>
    </row>
    <row r="55" spans="1:9" x14ac:dyDescent="0.25">
      <c r="A55" s="38">
        <v>45796</v>
      </c>
      <c r="B55" s="38">
        <v>45796</v>
      </c>
      <c r="C55" s="38" t="s">
        <v>132</v>
      </c>
      <c r="D55" s="38" t="s">
        <v>132</v>
      </c>
      <c r="E55" s="39" t="s">
        <v>43</v>
      </c>
      <c r="F55" s="39" t="s">
        <v>22</v>
      </c>
      <c r="G55" s="40">
        <v>380</v>
      </c>
      <c r="H55" s="61">
        <f t="shared" si="0"/>
        <v>18240</v>
      </c>
      <c r="I55" s="41">
        <v>48</v>
      </c>
    </row>
    <row r="56" spans="1:9" x14ac:dyDescent="0.25">
      <c r="A56" s="38">
        <v>45796</v>
      </c>
      <c r="B56" s="38">
        <v>45796</v>
      </c>
      <c r="C56" s="38" t="s">
        <v>132</v>
      </c>
      <c r="D56" s="38" t="s">
        <v>132</v>
      </c>
      <c r="E56" s="39" t="s">
        <v>44</v>
      </c>
      <c r="F56" s="39" t="s">
        <v>16</v>
      </c>
      <c r="G56" s="40">
        <v>35</v>
      </c>
      <c r="H56" s="61">
        <f t="shared" si="0"/>
        <v>0</v>
      </c>
      <c r="I56" s="41">
        <v>0</v>
      </c>
    </row>
    <row r="57" spans="1:9" x14ac:dyDescent="0.25">
      <c r="A57" s="38">
        <v>45796</v>
      </c>
      <c r="B57" s="38">
        <v>45796</v>
      </c>
      <c r="C57" s="38" t="s">
        <v>132</v>
      </c>
      <c r="D57" s="38" t="s">
        <v>132</v>
      </c>
      <c r="E57" s="39" t="s">
        <v>45</v>
      </c>
      <c r="F57" s="39" t="s">
        <v>46</v>
      </c>
      <c r="G57" s="40">
        <v>85</v>
      </c>
      <c r="H57" s="61">
        <f t="shared" si="0"/>
        <v>1105</v>
      </c>
      <c r="I57" s="41">
        <v>13</v>
      </c>
    </row>
    <row r="58" spans="1:9" x14ac:dyDescent="0.25">
      <c r="A58" s="38">
        <v>45796</v>
      </c>
      <c r="B58" s="38">
        <v>45796</v>
      </c>
      <c r="C58" s="38" t="s">
        <v>132</v>
      </c>
      <c r="D58" s="38" t="s">
        <v>132</v>
      </c>
      <c r="E58" s="39" t="s">
        <v>47</v>
      </c>
      <c r="F58" s="39" t="s">
        <v>6</v>
      </c>
      <c r="G58" s="40">
        <v>40</v>
      </c>
      <c r="H58" s="61">
        <f t="shared" si="0"/>
        <v>760</v>
      </c>
      <c r="I58" s="41">
        <v>19</v>
      </c>
    </row>
    <row r="59" spans="1:9" x14ac:dyDescent="0.25">
      <c r="A59" s="38">
        <v>45796</v>
      </c>
      <c r="B59" s="38">
        <v>45796</v>
      </c>
      <c r="C59" s="38" t="s">
        <v>132</v>
      </c>
      <c r="D59" s="38" t="s">
        <v>132</v>
      </c>
      <c r="E59" s="39" t="s">
        <v>48</v>
      </c>
      <c r="F59" s="39" t="s">
        <v>7</v>
      </c>
      <c r="G59" s="40">
        <v>847</v>
      </c>
      <c r="H59" s="61">
        <f t="shared" si="0"/>
        <v>19481</v>
      </c>
      <c r="I59" s="41">
        <v>23</v>
      </c>
    </row>
    <row r="60" spans="1:9" x14ac:dyDescent="0.25">
      <c r="A60" s="38">
        <v>45796</v>
      </c>
      <c r="B60" s="38">
        <v>45796</v>
      </c>
      <c r="C60" s="38" t="s">
        <v>132</v>
      </c>
      <c r="D60" s="38" t="s">
        <v>132</v>
      </c>
      <c r="E60" s="39" t="s">
        <v>49</v>
      </c>
      <c r="F60" s="39" t="s">
        <v>112</v>
      </c>
      <c r="G60" s="40">
        <v>285</v>
      </c>
      <c r="H60" s="61">
        <f t="shared" si="0"/>
        <v>855</v>
      </c>
      <c r="I60" s="41">
        <v>3</v>
      </c>
    </row>
    <row r="61" spans="1:9" x14ac:dyDescent="0.25">
      <c r="A61" s="38">
        <v>45796</v>
      </c>
      <c r="B61" s="38">
        <v>45796</v>
      </c>
      <c r="C61" s="38" t="s">
        <v>132</v>
      </c>
      <c r="D61" s="38" t="s">
        <v>132</v>
      </c>
      <c r="E61" s="39" t="s">
        <v>50</v>
      </c>
      <c r="F61" s="39" t="s">
        <v>19</v>
      </c>
      <c r="G61" s="40">
        <v>847</v>
      </c>
      <c r="H61" s="61">
        <f t="shared" si="0"/>
        <v>847</v>
      </c>
      <c r="I61" s="41">
        <v>1</v>
      </c>
    </row>
    <row r="62" spans="1:9" x14ac:dyDescent="0.25">
      <c r="A62" s="38">
        <v>45796</v>
      </c>
      <c r="B62" s="38">
        <v>45796</v>
      </c>
      <c r="C62" s="38" t="s">
        <v>132</v>
      </c>
      <c r="D62" s="38" t="s">
        <v>132</v>
      </c>
      <c r="E62" s="39" t="s">
        <v>51</v>
      </c>
      <c r="F62" s="39" t="s">
        <v>7</v>
      </c>
      <c r="G62" s="40">
        <v>847</v>
      </c>
      <c r="H62" s="61">
        <f t="shared" si="0"/>
        <v>0</v>
      </c>
      <c r="I62" s="41">
        <v>0</v>
      </c>
    </row>
    <row r="63" spans="1:9" x14ac:dyDescent="0.25">
      <c r="A63" s="38">
        <v>45796</v>
      </c>
      <c r="B63" s="38">
        <v>45796</v>
      </c>
      <c r="C63" s="38" t="s">
        <v>132</v>
      </c>
      <c r="D63" s="38" t="s">
        <v>132</v>
      </c>
      <c r="E63" s="39" t="s">
        <v>52</v>
      </c>
      <c r="F63" s="39" t="s">
        <v>7</v>
      </c>
      <c r="G63" s="40">
        <v>847</v>
      </c>
      <c r="H63" s="61">
        <f t="shared" si="0"/>
        <v>847</v>
      </c>
      <c r="I63" s="41">
        <v>1</v>
      </c>
    </row>
    <row r="64" spans="1:9" x14ac:dyDescent="0.25">
      <c r="A64" s="38">
        <v>45796</v>
      </c>
      <c r="B64" s="38">
        <v>45796</v>
      </c>
      <c r="C64" s="38" t="s">
        <v>132</v>
      </c>
      <c r="D64" s="38" t="s">
        <v>132</v>
      </c>
      <c r="E64" s="39" t="s">
        <v>53</v>
      </c>
      <c r="F64" s="39" t="s">
        <v>7</v>
      </c>
      <c r="G64" s="40">
        <v>847</v>
      </c>
      <c r="H64" s="61">
        <f t="shared" si="0"/>
        <v>11858</v>
      </c>
      <c r="I64" s="41">
        <v>14</v>
      </c>
    </row>
    <row r="65" spans="1:9" x14ac:dyDescent="0.25">
      <c r="A65" s="38">
        <v>45796</v>
      </c>
      <c r="B65" s="38">
        <v>45796</v>
      </c>
      <c r="C65" s="38" t="s">
        <v>132</v>
      </c>
      <c r="D65" s="38" t="s">
        <v>132</v>
      </c>
      <c r="E65" s="39" t="s">
        <v>54</v>
      </c>
      <c r="F65" s="39" t="s">
        <v>7</v>
      </c>
      <c r="G65" s="40">
        <v>847</v>
      </c>
      <c r="H65" s="61">
        <f t="shared" si="0"/>
        <v>4235</v>
      </c>
      <c r="I65" s="41">
        <v>5</v>
      </c>
    </row>
    <row r="66" spans="1:9" x14ac:dyDescent="0.25">
      <c r="A66" s="38">
        <v>45796</v>
      </c>
      <c r="B66" s="38">
        <v>45796</v>
      </c>
      <c r="C66" s="38" t="s">
        <v>132</v>
      </c>
      <c r="D66" s="38" t="s">
        <v>132</v>
      </c>
      <c r="E66" s="39" t="s">
        <v>55</v>
      </c>
      <c r="F66" s="43" t="s">
        <v>113</v>
      </c>
      <c r="G66" s="40">
        <v>366</v>
      </c>
      <c r="H66" s="61">
        <f t="shared" si="0"/>
        <v>366</v>
      </c>
      <c r="I66" s="41">
        <v>1</v>
      </c>
    </row>
    <row r="67" spans="1:9" x14ac:dyDescent="0.25">
      <c r="A67" s="38">
        <v>45799</v>
      </c>
      <c r="B67" s="38">
        <v>45799</v>
      </c>
      <c r="C67" s="38" t="s">
        <v>132</v>
      </c>
      <c r="D67" s="38" t="s">
        <v>132</v>
      </c>
      <c r="E67" s="39" t="s">
        <v>98</v>
      </c>
      <c r="F67" s="39" t="s">
        <v>56</v>
      </c>
      <c r="G67" s="40">
        <v>140</v>
      </c>
      <c r="H67" s="61">
        <f t="shared" si="0"/>
        <v>140</v>
      </c>
      <c r="I67" s="41">
        <v>1</v>
      </c>
    </row>
    <row r="68" spans="1:9" x14ac:dyDescent="0.25">
      <c r="A68" s="38">
        <v>45799</v>
      </c>
      <c r="B68" s="38">
        <v>45799</v>
      </c>
      <c r="C68" s="38" t="s">
        <v>132</v>
      </c>
      <c r="D68" s="38" t="s">
        <v>132</v>
      </c>
      <c r="E68" s="39" t="s">
        <v>57</v>
      </c>
      <c r="F68" s="39" t="s">
        <v>6</v>
      </c>
      <c r="G68" s="40">
        <v>50</v>
      </c>
      <c r="H68" s="61">
        <f t="shared" si="0"/>
        <v>0</v>
      </c>
      <c r="I68" s="41">
        <v>0</v>
      </c>
    </row>
    <row r="69" spans="1:9" x14ac:dyDescent="0.25">
      <c r="A69" s="38">
        <v>45799</v>
      </c>
      <c r="B69" s="38">
        <v>45799</v>
      </c>
      <c r="C69" s="38" t="s">
        <v>132</v>
      </c>
      <c r="D69" s="38" t="s">
        <v>132</v>
      </c>
      <c r="E69" s="39" t="s">
        <v>58</v>
      </c>
      <c r="F69" s="39" t="s">
        <v>7</v>
      </c>
      <c r="G69" s="40">
        <v>170</v>
      </c>
      <c r="H69" s="61">
        <f t="shared" si="0"/>
        <v>5100</v>
      </c>
      <c r="I69" s="41">
        <v>30</v>
      </c>
    </row>
    <row r="70" spans="1:9" x14ac:dyDescent="0.25">
      <c r="A70" s="38">
        <v>45799</v>
      </c>
      <c r="B70" s="38">
        <v>45799</v>
      </c>
      <c r="C70" s="38" t="s">
        <v>132</v>
      </c>
      <c r="D70" s="38" t="s">
        <v>132</v>
      </c>
      <c r="E70" s="39" t="s">
        <v>59</v>
      </c>
      <c r="F70" s="39" t="s">
        <v>7</v>
      </c>
      <c r="G70" s="40">
        <v>170</v>
      </c>
      <c r="H70" s="61">
        <f t="shared" si="0"/>
        <v>680</v>
      </c>
      <c r="I70" s="41">
        <v>4</v>
      </c>
    </row>
    <row r="71" spans="1:9" x14ac:dyDescent="0.25">
      <c r="A71" s="38">
        <v>45799</v>
      </c>
      <c r="B71" s="38">
        <v>45799</v>
      </c>
      <c r="C71" s="38" t="s">
        <v>132</v>
      </c>
      <c r="D71" s="38" t="s">
        <v>132</v>
      </c>
      <c r="E71" s="39" t="s">
        <v>99</v>
      </c>
      <c r="F71" s="39" t="s">
        <v>114</v>
      </c>
      <c r="G71" s="40">
        <v>110</v>
      </c>
      <c r="H71" s="61">
        <f t="shared" si="0"/>
        <v>1210</v>
      </c>
      <c r="I71" s="41">
        <v>11</v>
      </c>
    </row>
    <row r="72" spans="1:9" x14ac:dyDescent="0.25">
      <c r="A72" s="38">
        <v>45799</v>
      </c>
      <c r="B72" s="38">
        <v>45799</v>
      </c>
      <c r="C72" s="38" t="s">
        <v>132</v>
      </c>
      <c r="D72" s="38" t="s">
        <v>132</v>
      </c>
      <c r="E72" s="39" t="s">
        <v>100</v>
      </c>
      <c r="F72" s="39" t="s">
        <v>114</v>
      </c>
      <c r="G72" s="40">
        <v>250</v>
      </c>
      <c r="H72" s="61">
        <f t="shared" si="0"/>
        <v>4500</v>
      </c>
      <c r="I72" s="41">
        <v>18</v>
      </c>
    </row>
    <row r="73" spans="1:9" x14ac:dyDescent="0.25">
      <c r="A73" s="38">
        <v>45799</v>
      </c>
      <c r="B73" s="38">
        <v>45799</v>
      </c>
      <c r="C73" s="38" t="s">
        <v>132</v>
      </c>
      <c r="D73" s="38" t="s">
        <v>132</v>
      </c>
      <c r="E73" s="39" t="s">
        <v>101</v>
      </c>
      <c r="F73" s="39" t="s">
        <v>114</v>
      </c>
      <c r="G73" s="40">
        <v>450</v>
      </c>
      <c r="H73" s="61">
        <f t="shared" si="0"/>
        <v>2250</v>
      </c>
      <c r="I73" s="41">
        <v>5</v>
      </c>
    </row>
    <row r="74" spans="1:9" x14ac:dyDescent="0.25">
      <c r="A74" s="38">
        <v>45799</v>
      </c>
      <c r="B74" s="38">
        <v>45799</v>
      </c>
      <c r="C74" s="38" t="s">
        <v>132</v>
      </c>
      <c r="D74" s="38" t="s">
        <v>132</v>
      </c>
      <c r="E74" s="39" t="s">
        <v>60</v>
      </c>
      <c r="F74" s="39" t="s">
        <v>6</v>
      </c>
      <c r="G74" s="40">
        <v>55</v>
      </c>
      <c r="H74" s="61">
        <f t="shared" si="0"/>
        <v>55</v>
      </c>
      <c r="I74" s="41">
        <v>1</v>
      </c>
    </row>
    <row r="75" spans="1:9" x14ac:dyDescent="0.25">
      <c r="A75" s="38">
        <v>45799</v>
      </c>
      <c r="B75" s="38">
        <v>45799</v>
      </c>
      <c r="C75" s="38" t="s">
        <v>132</v>
      </c>
      <c r="D75" s="38" t="s">
        <v>132</v>
      </c>
      <c r="E75" s="39" t="s">
        <v>61</v>
      </c>
      <c r="F75" s="39" t="s">
        <v>6</v>
      </c>
      <c r="G75" s="40">
        <v>67.2</v>
      </c>
      <c r="H75" s="61">
        <f t="shared" si="0"/>
        <v>0</v>
      </c>
      <c r="I75" s="41">
        <v>0</v>
      </c>
    </row>
    <row r="76" spans="1:9" x14ac:dyDescent="0.25">
      <c r="A76" s="38">
        <v>45799</v>
      </c>
      <c r="B76" s="38">
        <v>45799</v>
      </c>
      <c r="C76" s="38" t="s">
        <v>132</v>
      </c>
      <c r="D76" s="38" t="s">
        <v>132</v>
      </c>
      <c r="E76" s="39" t="s">
        <v>102</v>
      </c>
      <c r="F76" s="39" t="s">
        <v>7</v>
      </c>
      <c r="G76" s="44">
        <v>1873.25</v>
      </c>
      <c r="H76" s="61">
        <f t="shared" si="0"/>
        <v>14986</v>
      </c>
      <c r="I76" s="41">
        <v>8</v>
      </c>
    </row>
    <row r="77" spans="1:9" x14ac:dyDescent="0.25">
      <c r="A77" s="38">
        <v>45799</v>
      </c>
      <c r="B77" s="38">
        <v>45799</v>
      </c>
      <c r="C77" s="38" t="s">
        <v>132</v>
      </c>
      <c r="D77" s="38" t="s">
        <v>132</v>
      </c>
      <c r="E77" s="39" t="s">
        <v>62</v>
      </c>
      <c r="F77" s="39" t="s">
        <v>6</v>
      </c>
      <c r="G77" s="40">
        <v>9750</v>
      </c>
      <c r="H77" s="61">
        <f t="shared" si="0"/>
        <v>48750</v>
      </c>
      <c r="I77" s="41">
        <v>5</v>
      </c>
    </row>
    <row r="78" spans="1:9" x14ac:dyDescent="0.25">
      <c r="A78" s="38">
        <v>45799</v>
      </c>
      <c r="B78" s="38">
        <v>45799</v>
      </c>
      <c r="C78" s="38" t="s">
        <v>132</v>
      </c>
      <c r="D78" s="38" t="s">
        <v>132</v>
      </c>
      <c r="E78" s="39" t="s">
        <v>63</v>
      </c>
      <c r="F78" s="39" t="s">
        <v>6</v>
      </c>
      <c r="G78" s="40">
        <v>9750</v>
      </c>
      <c r="H78" s="61">
        <f t="shared" ref="H78:H110" si="1">I78*G78</f>
        <v>9750</v>
      </c>
      <c r="I78" s="41">
        <v>1</v>
      </c>
    </row>
    <row r="79" spans="1:9" x14ac:dyDescent="0.25">
      <c r="A79" s="38">
        <v>45799</v>
      </c>
      <c r="B79" s="38">
        <v>45799</v>
      </c>
      <c r="C79" s="38" t="s">
        <v>132</v>
      </c>
      <c r="D79" s="38" t="s">
        <v>132</v>
      </c>
      <c r="E79" s="39" t="s">
        <v>64</v>
      </c>
      <c r="F79" s="39" t="s">
        <v>6</v>
      </c>
      <c r="G79" s="40">
        <v>9750</v>
      </c>
      <c r="H79" s="61">
        <f t="shared" si="1"/>
        <v>19500</v>
      </c>
      <c r="I79" s="41">
        <v>2</v>
      </c>
    </row>
    <row r="80" spans="1:9" x14ac:dyDescent="0.25">
      <c r="A80" s="38">
        <v>45799</v>
      </c>
      <c r="B80" s="38">
        <v>45799</v>
      </c>
      <c r="C80" s="38" t="s">
        <v>132</v>
      </c>
      <c r="D80" s="38" t="s">
        <v>132</v>
      </c>
      <c r="E80" s="39" t="s">
        <v>65</v>
      </c>
      <c r="F80" s="39" t="s">
        <v>6</v>
      </c>
      <c r="G80" s="40">
        <v>9750</v>
      </c>
      <c r="H80" s="61">
        <f t="shared" si="1"/>
        <v>9750</v>
      </c>
      <c r="I80" s="41">
        <v>1</v>
      </c>
    </row>
    <row r="81" spans="1:9" x14ac:dyDescent="0.25">
      <c r="A81" s="38">
        <v>45799</v>
      </c>
      <c r="B81" s="38">
        <v>45799</v>
      </c>
      <c r="C81" s="38" t="s">
        <v>132</v>
      </c>
      <c r="D81" s="38" t="s">
        <v>132</v>
      </c>
      <c r="E81" s="39" t="s">
        <v>66</v>
      </c>
      <c r="F81" s="39" t="s">
        <v>6</v>
      </c>
      <c r="G81" s="40">
        <v>9750</v>
      </c>
      <c r="H81" s="61">
        <f t="shared" si="1"/>
        <v>19500</v>
      </c>
      <c r="I81" s="41">
        <v>2</v>
      </c>
    </row>
    <row r="82" spans="1:9" x14ac:dyDescent="0.25">
      <c r="A82" s="38">
        <v>45799</v>
      </c>
      <c r="B82" s="38">
        <v>45799</v>
      </c>
      <c r="C82" s="38" t="s">
        <v>132</v>
      </c>
      <c r="D82" s="38" t="s">
        <v>132</v>
      </c>
      <c r="E82" s="39" t="s">
        <v>67</v>
      </c>
      <c r="F82" s="39" t="s">
        <v>6</v>
      </c>
      <c r="G82" s="40">
        <v>202</v>
      </c>
      <c r="H82" s="61">
        <f t="shared" si="1"/>
        <v>2222</v>
      </c>
      <c r="I82" s="41">
        <v>11</v>
      </c>
    </row>
    <row r="83" spans="1:9" x14ac:dyDescent="0.25">
      <c r="A83" s="38">
        <v>45799</v>
      </c>
      <c r="B83" s="38">
        <v>45799</v>
      </c>
      <c r="C83" s="38" t="s">
        <v>132</v>
      </c>
      <c r="D83" s="38" t="s">
        <v>132</v>
      </c>
      <c r="E83" s="39" t="s">
        <v>68</v>
      </c>
      <c r="F83" s="39" t="s">
        <v>6</v>
      </c>
      <c r="G83" s="40">
        <v>252</v>
      </c>
      <c r="H83" s="61">
        <f t="shared" si="1"/>
        <v>12348</v>
      </c>
      <c r="I83" s="41">
        <v>49</v>
      </c>
    </row>
    <row r="84" spans="1:9" x14ac:dyDescent="0.25">
      <c r="A84" s="38">
        <v>45799</v>
      </c>
      <c r="B84" s="38">
        <v>45799</v>
      </c>
      <c r="C84" s="38" t="s">
        <v>132</v>
      </c>
      <c r="D84" s="38" t="s">
        <v>132</v>
      </c>
      <c r="E84" s="39" t="s">
        <v>69</v>
      </c>
      <c r="F84" s="39" t="s">
        <v>6</v>
      </c>
      <c r="G84" s="40">
        <v>7500</v>
      </c>
      <c r="H84" s="61">
        <f t="shared" si="1"/>
        <v>7500</v>
      </c>
      <c r="I84" s="41">
        <v>1</v>
      </c>
    </row>
    <row r="85" spans="1:9" x14ac:dyDescent="0.25">
      <c r="A85" s="38">
        <v>45799</v>
      </c>
      <c r="B85" s="38">
        <v>45799</v>
      </c>
      <c r="C85" s="38" t="s">
        <v>132</v>
      </c>
      <c r="D85" s="38" t="s">
        <v>132</v>
      </c>
      <c r="E85" s="39" t="s">
        <v>70</v>
      </c>
      <c r="F85" s="39" t="s">
        <v>6</v>
      </c>
      <c r="G85" s="40">
        <v>7500</v>
      </c>
      <c r="H85" s="61">
        <f t="shared" si="1"/>
        <v>7500</v>
      </c>
      <c r="I85" s="41">
        <v>1</v>
      </c>
    </row>
    <row r="86" spans="1:9" x14ac:dyDescent="0.25">
      <c r="A86" s="38">
        <v>45799</v>
      </c>
      <c r="B86" s="38">
        <v>45799</v>
      </c>
      <c r="C86" s="38" t="s">
        <v>132</v>
      </c>
      <c r="D86" s="38" t="s">
        <v>132</v>
      </c>
      <c r="E86" s="39" t="s">
        <v>71</v>
      </c>
      <c r="F86" s="39" t="s">
        <v>6</v>
      </c>
      <c r="G86" s="40">
        <v>7500</v>
      </c>
      <c r="H86" s="61">
        <f t="shared" si="1"/>
        <v>22500</v>
      </c>
      <c r="I86" s="41">
        <v>3</v>
      </c>
    </row>
    <row r="87" spans="1:9" x14ac:dyDescent="0.25">
      <c r="A87" s="38">
        <v>45799</v>
      </c>
      <c r="B87" s="38">
        <v>45799</v>
      </c>
      <c r="C87" s="38" t="s">
        <v>132</v>
      </c>
      <c r="D87" s="38" t="s">
        <v>132</v>
      </c>
      <c r="E87" s="39" t="s">
        <v>140</v>
      </c>
      <c r="F87" s="39" t="s">
        <v>6</v>
      </c>
      <c r="G87" s="40">
        <v>9750</v>
      </c>
      <c r="H87" s="61">
        <f t="shared" si="1"/>
        <v>19500</v>
      </c>
      <c r="I87" s="41">
        <v>2</v>
      </c>
    </row>
    <row r="88" spans="1:9" x14ac:dyDescent="0.25">
      <c r="A88" s="38">
        <v>45799</v>
      </c>
      <c r="B88" s="38">
        <v>45799</v>
      </c>
      <c r="C88" s="38" t="s">
        <v>132</v>
      </c>
      <c r="D88" s="38" t="s">
        <v>132</v>
      </c>
      <c r="E88" s="39" t="s">
        <v>73</v>
      </c>
      <c r="F88" s="39" t="s">
        <v>46</v>
      </c>
      <c r="G88" s="40">
        <v>85</v>
      </c>
      <c r="H88" s="61">
        <f t="shared" si="1"/>
        <v>2550</v>
      </c>
      <c r="I88" s="41">
        <v>30</v>
      </c>
    </row>
    <row r="89" spans="1:9" x14ac:dyDescent="0.25">
      <c r="A89" s="38">
        <v>45799</v>
      </c>
      <c r="B89" s="38">
        <v>45799</v>
      </c>
      <c r="C89" s="38" t="s">
        <v>132</v>
      </c>
      <c r="D89" s="38" t="s">
        <v>132</v>
      </c>
      <c r="E89" s="39" t="s">
        <v>74</v>
      </c>
      <c r="F89" s="39" t="s">
        <v>46</v>
      </c>
      <c r="G89" s="40">
        <v>131</v>
      </c>
      <c r="H89" s="61">
        <f t="shared" si="1"/>
        <v>203181</v>
      </c>
      <c r="I89" s="41">
        <v>1551</v>
      </c>
    </row>
    <row r="90" spans="1:9" x14ac:dyDescent="0.25">
      <c r="A90" s="38">
        <v>45799</v>
      </c>
      <c r="B90" s="38">
        <v>45799</v>
      </c>
      <c r="C90" s="38" t="s">
        <v>132</v>
      </c>
      <c r="D90" s="38" t="s">
        <v>132</v>
      </c>
      <c r="E90" s="39" t="s">
        <v>75</v>
      </c>
      <c r="F90" s="39" t="s">
        <v>46</v>
      </c>
      <c r="G90" s="40">
        <v>85</v>
      </c>
      <c r="H90" s="61">
        <f t="shared" si="1"/>
        <v>75395</v>
      </c>
      <c r="I90" s="41">
        <v>887</v>
      </c>
    </row>
    <row r="91" spans="1:9" x14ac:dyDescent="0.25">
      <c r="A91" s="38">
        <v>45799</v>
      </c>
      <c r="B91" s="38">
        <v>45799</v>
      </c>
      <c r="C91" s="38" t="s">
        <v>132</v>
      </c>
      <c r="D91" s="38" t="s">
        <v>132</v>
      </c>
      <c r="E91" s="39" t="s">
        <v>76</v>
      </c>
      <c r="F91" s="39" t="s">
        <v>46</v>
      </c>
      <c r="G91" s="40">
        <v>85</v>
      </c>
      <c r="H91" s="61">
        <f t="shared" si="1"/>
        <v>3570</v>
      </c>
      <c r="I91" s="41">
        <v>42</v>
      </c>
    </row>
    <row r="92" spans="1:9" x14ac:dyDescent="0.25">
      <c r="A92" s="38">
        <v>45799</v>
      </c>
      <c r="B92" s="38">
        <v>45799</v>
      </c>
      <c r="C92" s="38" t="s">
        <v>132</v>
      </c>
      <c r="D92" s="38" t="s">
        <v>132</v>
      </c>
      <c r="E92" s="39" t="s">
        <v>77</v>
      </c>
      <c r="F92" s="39" t="s">
        <v>16</v>
      </c>
      <c r="G92" s="40">
        <v>3085</v>
      </c>
      <c r="H92" s="61">
        <f t="shared" si="1"/>
        <v>0</v>
      </c>
      <c r="I92" s="41">
        <v>0</v>
      </c>
    </row>
    <row r="93" spans="1:9" x14ac:dyDescent="0.25">
      <c r="A93" s="38">
        <v>45799</v>
      </c>
      <c r="B93" s="38">
        <v>45799</v>
      </c>
      <c r="C93" s="38" t="s">
        <v>132</v>
      </c>
      <c r="D93" s="38" t="s">
        <v>132</v>
      </c>
      <c r="E93" s="39" t="s">
        <v>78</v>
      </c>
      <c r="F93" s="39" t="s">
        <v>46</v>
      </c>
      <c r="G93" s="40">
        <v>1305</v>
      </c>
      <c r="H93" s="61">
        <f t="shared" si="1"/>
        <v>14355</v>
      </c>
      <c r="I93" s="41">
        <v>11</v>
      </c>
    </row>
    <row r="94" spans="1:9" x14ac:dyDescent="0.25">
      <c r="A94" s="38">
        <v>45799</v>
      </c>
      <c r="B94" s="38">
        <v>45799</v>
      </c>
      <c r="C94" s="38" t="s">
        <v>132</v>
      </c>
      <c r="D94" s="38" t="s">
        <v>132</v>
      </c>
      <c r="E94" s="39" t="s">
        <v>79</v>
      </c>
      <c r="F94" s="39" t="s">
        <v>46</v>
      </c>
      <c r="G94" s="40">
        <v>85</v>
      </c>
      <c r="H94" s="61">
        <f t="shared" si="1"/>
        <v>4080</v>
      </c>
      <c r="I94" s="41">
        <v>48</v>
      </c>
    </row>
    <row r="95" spans="1:9" x14ac:dyDescent="0.25">
      <c r="A95" s="38">
        <v>45799</v>
      </c>
      <c r="B95" s="38">
        <v>45799</v>
      </c>
      <c r="C95" s="38" t="s">
        <v>132</v>
      </c>
      <c r="D95" s="38" t="s">
        <v>132</v>
      </c>
      <c r="E95" s="39" t="s">
        <v>80</v>
      </c>
      <c r="F95" s="39" t="s">
        <v>46</v>
      </c>
      <c r="G95" s="40">
        <v>877</v>
      </c>
      <c r="H95" s="61">
        <f t="shared" si="1"/>
        <v>4385</v>
      </c>
      <c r="I95" s="41">
        <v>5</v>
      </c>
    </row>
    <row r="96" spans="1:9" x14ac:dyDescent="0.25">
      <c r="A96" s="38">
        <v>45799</v>
      </c>
      <c r="B96" s="38">
        <v>45799</v>
      </c>
      <c r="C96" s="38" t="s">
        <v>132</v>
      </c>
      <c r="D96" s="38" t="s">
        <v>132</v>
      </c>
      <c r="E96" s="39" t="s">
        <v>81</v>
      </c>
      <c r="F96" s="39" t="s">
        <v>46</v>
      </c>
      <c r="G96" s="40">
        <v>877</v>
      </c>
      <c r="H96" s="61">
        <f t="shared" si="1"/>
        <v>162245</v>
      </c>
      <c r="I96" s="41">
        <v>185</v>
      </c>
    </row>
    <row r="97" spans="1:10" x14ac:dyDescent="0.25">
      <c r="A97" s="38">
        <v>45799</v>
      </c>
      <c r="B97" s="38">
        <v>45799</v>
      </c>
      <c r="C97" s="38" t="s">
        <v>132</v>
      </c>
      <c r="D97" s="38" t="s">
        <v>132</v>
      </c>
      <c r="E97" s="39" t="s">
        <v>82</v>
      </c>
      <c r="F97" s="39" t="s">
        <v>46</v>
      </c>
      <c r="G97" s="40">
        <v>495</v>
      </c>
      <c r="H97" s="61">
        <f t="shared" si="1"/>
        <v>22275</v>
      </c>
      <c r="I97" s="41">
        <v>45</v>
      </c>
    </row>
    <row r="98" spans="1:10" x14ac:dyDescent="0.25">
      <c r="A98" s="38">
        <v>45799</v>
      </c>
      <c r="B98" s="38">
        <v>45799</v>
      </c>
      <c r="C98" s="38" t="s">
        <v>132</v>
      </c>
      <c r="D98" s="38" t="s">
        <v>132</v>
      </c>
      <c r="E98" s="39" t="s">
        <v>83</v>
      </c>
      <c r="F98" s="39" t="s">
        <v>46</v>
      </c>
      <c r="G98" s="40">
        <v>88</v>
      </c>
      <c r="H98" s="61">
        <f t="shared" si="1"/>
        <v>45408</v>
      </c>
      <c r="I98" s="41">
        <v>516</v>
      </c>
    </row>
    <row r="99" spans="1:10" x14ac:dyDescent="0.25">
      <c r="A99" s="38">
        <v>45799</v>
      </c>
      <c r="B99" s="38">
        <v>45799</v>
      </c>
      <c r="C99" s="38" t="s">
        <v>132</v>
      </c>
      <c r="D99" s="38" t="s">
        <v>132</v>
      </c>
      <c r="E99" s="39" t="s">
        <v>84</v>
      </c>
      <c r="F99" s="39" t="s">
        <v>6</v>
      </c>
      <c r="G99" s="40">
        <v>7500</v>
      </c>
      <c r="H99" s="61">
        <f t="shared" si="1"/>
        <v>7500</v>
      </c>
      <c r="I99" s="41">
        <v>1</v>
      </c>
    </row>
    <row r="100" spans="1:10" x14ac:dyDescent="0.25">
      <c r="A100" s="38">
        <v>45799</v>
      </c>
      <c r="B100" s="38">
        <v>45799</v>
      </c>
      <c r="C100" s="38" t="s">
        <v>132</v>
      </c>
      <c r="D100" s="38" t="s">
        <v>132</v>
      </c>
      <c r="E100" s="39" t="s">
        <v>85</v>
      </c>
      <c r="F100" s="39" t="s">
        <v>6</v>
      </c>
      <c r="G100" s="40">
        <v>365.4</v>
      </c>
      <c r="H100" s="61">
        <f t="shared" si="1"/>
        <v>1096.1999999999998</v>
      </c>
      <c r="I100" s="41">
        <v>3</v>
      </c>
    </row>
    <row r="101" spans="1:10" x14ac:dyDescent="0.25">
      <c r="A101" s="38">
        <v>45799</v>
      </c>
      <c r="B101" s="38">
        <v>45799</v>
      </c>
      <c r="C101" s="38" t="s">
        <v>132</v>
      </c>
      <c r="D101" s="38" t="s">
        <v>132</v>
      </c>
      <c r="E101" s="45" t="s">
        <v>103</v>
      </c>
      <c r="F101" s="39" t="s">
        <v>7</v>
      </c>
      <c r="G101" s="40">
        <v>74.84</v>
      </c>
      <c r="H101" s="61">
        <f t="shared" si="1"/>
        <v>0</v>
      </c>
      <c r="I101" s="41">
        <v>0</v>
      </c>
    </row>
    <row r="102" spans="1:10" x14ac:dyDescent="0.25">
      <c r="A102" s="38">
        <v>45799</v>
      </c>
      <c r="B102" s="38">
        <v>45799</v>
      </c>
      <c r="C102" s="38" t="s">
        <v>132</v>
      </c>
      <c r="D102" s="38" t="s">
        <v>132</v>
      </c>
      <c r="E102" s="39" t="s">
        <v>86</v>
      </c>
      <c r="F102" s="39" t="s">
        <v>6</v>
      </c>
      <c r="G102" s="40">
        <v>3</v>
      </c>
      <c r="H102" s="61">
        <f t="shared" si="1"/>
        <v>0</v>
      </c>
      <c r="I102" s="41">
        <v>0</v>
      </c>
    </row>
    <row r="103" spans="1:10" x14ac:dyDescent="0.25">
      <c r="A103" s="38">
        <v>45799</v>
      </c>
      <c r="B103" s="38">
        <v>45799</v>
      </c>
      <c r="C103" s="38" t="s">
        <v>132</v>
      </c>
      <c r="D103" s="38" t="s">
        <v>132</v>
      </c>
      <c r="E103" s="39" t="s">
        <v>87</v>
      </c>
      <c r="F103" s="39" t="s">
        <v>16</v>
      </c>
      <c r="G103" s="40">
        <v>31.9</v>
      </c>
      <c r="H103" s="61">
        <f t="shared" si="1"/>
        <v>2743.4</v>
      </c>
      <c r="I103" s="41">
        <v>86</v>
      </c>
    </row>
    <row r="104" spans="1:10" x14ac:dyDescent="0.25">
      <c r="A104" s="38">
        <v>45799</v>
      </c>
      <c r="B104" s="38">
        <v>45799</v>
      </c>
      <c r="C104" s="38" t="s">
        <v>132</v>
      </c>
      <c r="D104" s="38" t="s">
        <v>132</v>
      </c>
      <c r="E104" s="39" t="s">
        <v>104</v>
      </c>
      <c r="F104" s="39" t="s">
        <v>6</v>
      </c>
      <c r="G104" s="40">
        <v>45</v>
      </c>
      <c r="H104" s="61">
        <f t="shared" si="1"/>
        <v>180</v>
      </c>
      <c r="I104" s="41">
        <v>4</v>
      </c>
    </row>
    <row r="105" spans="1:10" x14ac:dyDescent="0.25">
      <c r="A105" s="38">
        <v>45799</v>
      </c>
      <c r="B105" s="38">
        <v>45799</v>
      </c>
      <c r="C105" s="38" t="s">
        <v>132</v>
      </c>
      <c r="D105" s="38" t="s">
        <v>132</v>
      </c>
      <c r="E105" s="39" t="s">
        <v>105</v>
      </c>
      <c r="F105" s="39" t="s">
        <v>6</v>
      </c>
      <c r="G105" s="40">
        <v>50</v>
      </c>
      <c r="H105" s="61">
        <f t="shared" si="1"/>
        <v>2000</v>
      </c>
      <c r="I105" s="41">
        <v>40</v>
      </c>
    </row>
    <row r="106" spans="1:10" x14ac:dyDescent="0.25">
      <c r="A106" s="38">
        <v>45799</v>
      </c>
      <c r="B106" s="38">
        <v>45799</v>
      </c>
      <c r="C106" s="38" t="s">
        <v>132</v>
      </c>
      <c r="D106" s="38" t="s">
        <v>132</v>
      </c>
      <c r="E106" s="39" t="s">
        <v>106</v>
      </c>
      <c r="F106" s="39" t="s">
        <v>6</v>
      </c>
      <c r="G106" s="40">
        <v>45</v>
      </c>
      <c r="H106" s="61">
        <f t="shared" si="1"/>
        <v>2340</v>
      </c>
      <c r="I106" s="41">
        <v>52</v>
      </c>
    </row>
    <row r="107" spans="1:10" x14ac:dyDescent="0.25">
      <c r="A107" s="38">
        <v>45799</v>
      </c>
      <c r="B107" s="38">
        <v>45799</v>
      </c>
      <c r="C107" s="38" t="s">
        <v>132</v>
      </c>
      <c r="D107" s="38" t="s">
        <v>132</v>
      </c>
      <c r="E107" s="39" t="s">
        <v>107</v>
      </c>
      <c r="F107" s="39" t="s">
        <v>6</v>
      </c>
      <c r="G107" s="40">
        <v>55</v>
      </c>
      <c r="H107" s="61">
        <f t="shared" si="1"/>
        <v>2640</v>
      </c>
      <c r="I107" s="41">
        <v>48</v>
      </c>
    </row>
    <row r="108" spans="1:10" x14ac:dyDescent="0.25">
      <c r="A108" s="38">
        <v>45799</v>
      </c>
      <c r="B108" s="38">
        <v>45799</v>
      </c>
      <c r="C108" s="38" t="s">
        <v>132</v>
      </c>
      <c r="D108" s="38" t="s">
        <v>132</v>
      </c>
      <c r="E108" s="39" t="s">
        <v>116</v>
      </c>
      <c r="F108" s="39" t="s">
        <v>6</v>
      </c>
      <c r="G108" s="40">
        <v>149</v>
      </c>
      <c r="H108" s="61">
        <f t="shared" si="1"/>
        <v>1341</v>
      </c>
      <c r="I108" s="41">
        <v>9</v>
      </c>
    </row>
    <row r="109" spans="1:10" x14ac:dyDescent="0.25">
      <c r="A109" s="38">
        <v>45799</v>
      </c>
      <c r="B109" s="38">
        <v>45799</v>
      </c>
      <c r="C109" s="38" t="s">
        <v>132</v>
      </c>
      <c r="D109" s="38" t="s">
        <v>132</v>
      </c>
      <c r="E109" s="39" t="s">
        <v>108</v>
      </c>
      <c r="F109" s="39" t="s">
        <v>110</v>
      </c>
      <c r="G109" s="40">
        <v>255</v>
      </c>
      <c r="H109" s="61">
        <f t="shared" si="1"/>
        <v>0</v>
      </c>
      <c r="I109" s="41">
        <v>0</v>
      </c>
    </row>
    <row r="110" spans="1:10" ht="15.75" thickBot="1" x14ac:dyDescent="0.3">
      <c r="A110" s="38">
        <v>45799</v>
      </c>
      <c r="B110" s="38">
        <v>45799</v>
      </c>
      <c r="C110" s="38" t="s">
        <v>132</v>
      </c>
      <c r="D110" s="38" t="s">
        <v>132</v>
      </c>
      <c r="E110" s="39" t="s">
        <v>109</v>
      </c>
      <c r="F110" s="39" t="s">
        <v>110</v>
      </c>
      <c r="G110" s="40">
        <v>350</v>
      </c>
      <c r="H110" s="66">
        <f t="shared" si="1"/>
        <v>0</v>
      </c>
      <c r="I110" s="41">
        <v>0</v>
      </c>
    </row>
    <row r="111" spans="1:10" ht="15.75" thickBot="1" x14ac:dyDescent="0.3">
      <c r="A111" s="46"/>
      <c r="B111" s="46"/>
      <c r="C111" s="46"/>
      <c r="D111" s="46"/>
      <c r="E111" s="47"/>
      <c r="F111" s="77" t="s">
        <v>135</v>
      </c>
      <c r="G111" s="78"/>
      <c r="H111" s="67">
        <f>SUM(H13:H110)</f>
        <v>1123041.6099999999</v>
      </c>
      <c r="I111" s="48"/>
    </row>
    <row r="112" spans="1:10" x14ac:dyDescent="0.25">
      <c r="A112" s="74" t="s">
        <v>134</v>
      </c>
      <c r="B112" s="74"/>
      <c r="C112" s="74"/>
      <c r="D112" s="74"/>
      <c r="E112" s="74"/>
      <c r="F112" s="74"/>
      <c r="G112" s="74"/>
      <c r="H112" s="75"/>
      <c r="I112" s="74"/>
      <c r="J112" s="24"/>
    </row>
    <row r="116" spans="3:3" x14ac:dyDescent="0.25">
      <c r="C116" t="s">
        <v>142</v>
      </c>
    </row>
    <row r="117" spans="3:3" x14ac:dyDescent="0.25">
      <c r="C117" t="s">
        <v>141</v>
      </c>
    </row>
  </sheetData>
  <mergeCells count="6">
    <mergeCell ref="D6:H6"/>
    <mergeCell ref="A7:I7"/>
    <mergeCell ref="A9:I9"/>
    <mergeCell ref="A10:I10"/>
    <mergeCell ref="A112:I112"/>
    <mergeCell ref="F111:G111"/>
  </mergeCells>
  <dataValidations count="1">
    <dataValidation allowBlank="1" showInputMessage="1" showErrorMessage="1" errorTitle="Invalid Data" error="Please select an entry from the list. To add or change items, use the Room/Area table on the Room Lookup worksheet. " sqref="E74"/>
  </dataValidations>
  <pageMargins left="0.70866141732283472" right="0.70866141732283472" top="0.74803149606299213" bottom="0.74803149606299213" header="0.31496062992125984" footer="0.31496062992125984"/>
  <pageSetup scale="95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0"/>
  <sheetViews>
    <sheetView tabSelected="1" topLeftCell="A103" workbookViewId="0">
      <selection activeCell="C124" sqref="C124"/>
    </sheetView>
  </sheetViews>
  <sheetFormatPr baseColWidth="10" defaultRowHeight="15" x14ac:dyDescent="0.25"/>
  <cols>
    <col min="1" max="1" width="15.140625" customWidth="1"/>
    <col min="2" max="2" width="13.5703125" customWidth="1"/>
    <col min="3" max="3" width="16.5703125" customWidth="1"/>
    <col min="4" max="4" width="14.42578125" customWidth="1"/>
    <col min="5" max="5" width="54.5703125" bestFit="1" customWidth="1"/>
    <col min="6" max="6" width="15.7109375" customWidth="1"/>
    <col min="8" max="8" width="11.5703125" customWidth="1"/>
  </cols>
  <sheetData>
    <row r="1" spans="1:9" x14ac:dyDescent="0.25">
      <c r="A1" s="1"/>
      <c r="B1" s="1"/>
      <c r="C1" s="1"/>
      <c r="D1" s="2"/>
      <c r="E1" s="2"/>
      <c r="F1" s="3"/>
      <c r="G1" s="4"/>
      <c r="H1" s="5"/>
      <c r="I1" s="6"/>
    </row>
    <row r="2" spans="1:9" x14ac:dyDescent="0.25">
      <c r="A2" s="1"/>
      <c r="B2" s="1"/>
      <c r="C2" s="1"/>
      <c r="D2" s="7"/>
      <c r="E2" s="7"/>
      <c r="F2" s="8"/>
      <c r="G2" s="9"/>
      <c r="H2" s="10"/>
      <c r="I2" s="6"/>
    </row>
    <row r="3" spans="1:9" x14ac:dyDescent="0.25">
      <c r="A3" s="1"/>
      <c r="B3" s="1"/>
      <c r="C3" s="1"/>
      <c r="D3" s="7"/>
      <c r="E3" s="7"/>
      <c r="F3" s="8"/>
      <c r="G3" s="9"/>
      <c r="H3" s="10"/>
      <c r="I3" s="6"/>
    </row>
    <row r="4" spans="1:9" x14ac:dyDescent="0.25">
      <c r="A4" s="1"/>
      <c r="B4" s="1"/>
      <c r="C4" s="1"/>
      <c r="D4" s="7"/>
      <c r="E4" s="7"/>
      <c r="F4" s="8"/>
      <c r="G4" s="9"/>
      <c r="H4" s="10"/>
      <c r="I4" s="6"/>
    </row>
    <row r="5" spans="1:9" x14ac:dyDescent="0.25">
      <c r="A5" s="1"/>
      <c r="B5" s="1"/>
      <c r="C5" s="1"/>
      <c r="D5" s="7"/>
      <c r="E5" s="7"/>
      <c r="F5" s="8"/>
      <c r="G5" s="9"/>
      <c r="H5" s="10"/>
      <c r="I5" s="6"/>
    </row>
    <row r="6" spans="1:9" x14ac:dyDescent="0.25">
      <c r="A6" s="1"/>
      <c r="B6" s="1"/>
      <c r="C6" s="1"/>
      <c r="D6" s="70"/>
      <c r="E6" s="70"/>
      <c r="F6" s="70"/>
      <c r="G6" s="70"/>
      <c r="H6" s="70"/>
      <c r="I6" s="6"/>
    </row>
    <row r="7" spans="1:9" ht="18" x14ac:dyDescent="0.25">
      <c r="A7" s="71"/>
      <c r="B7" s="71"/>
      <c r="C7" s="71"/>
      <c r="D7" s="71"/>
      <c r="E7" s="71"/>
      <c r="F7" s="71"/>
      <c r="G7" s="71"/>
      <c r="H7" s="71"/>
      <c r="I7" s="71"/>
    </row>
    <row r="8" spans="1:9" x14ac:dyDescent="0.25">
      <c r="A8" s="11"/>
      <c r="B8" s="11"/>
      <c r="C8" s="11"/>
      <c r="D8" s="12"/>
      <c r="E8" s="12"/>
      <c r="F8" s="12"/>
      <c r="G8" s="13"/>
      <c r="H8" s="14"/>
      <c r="I8" s="15"/>
    </row>
    <row r="9" spans="1:9" ht="18" x14ac:dyDescent="0.25">
      <c r="A9" s="72" t="s">
        <v>0</v>
      </c>
      <c r="B9" s="72"/>
      <c r="C9" s="72"/>
      <c r="D9" s="72"/>
      <c r="E9" s="72"/>
      <c r="F9" s="72"/>
      <c r="G9" s="72"/>
      <c r="H9" s="72"/>
      <c r="I9" s="72"/>
    </row>
    <row r="10" spans="1:9" ht="18" x14ac:dyDescent="0.25">
      <c r="A10" s="73" t="s">
        <v>128</v>
      </c>
      <c r="B10" s="73"/>
      <c r="C10" s="73"/>
      <c r="D10" s="73"/>
      <c r="E10" s="73"/>
      <c r="F10" s="73"/>
      <c r="G10" s="73"/>
      <c r="H10" s="73"/>
      <c r="I10" s="73"/>
    </row>
    <row r="11" spans="1:9" ht="47.25" x14ac:dyDescent="0.25">
      <c r="A11" s="18" t="s">
        <v>129</v>
      </c>
      <c r="B11" s="18" t="s">
        <v>133</v>
      </c>
      <c r="C11" s="18" t="s">
        <v>130</v>
      </c>
      <c r="D11" s="19" t="s">
        <v>131</v>
      </c>
      <c r="E11" s="20" t="s">
        <v>1</v>
      </c>
      <c r="F11" s="21" t="s">
        <v>136</v>
      </c>
      <c r="G11" s="22" t="s">
        <v>2</v>
      </c>
      <c r="H11" s="23" t="s">
        <v>3</v>
      </c>
      <c r="I11" s="68" t="s">
        <v>4</v>
      </c>
    </row>
    <row r="12" spans="1:9" x14ac:dyDescent="0.25">
      <c r="A12" s="38">
        <v>45827</v>
      </c>
      <c r="B12" s="38">
        <v>45827</v>
      </c>
      <c r="C12" s="38" t="s">
        <v>132</v>
      </c>
      <c r="D12" s="38" t="s">
        <v>132</v>
      </c>
      <c r="E12" s="39" t="s">
        <v>5</v>
      </c>
      <c r="F12" s="39" t="s">
        <v>6</v>
      </c>
      <c r="G12" s="60">
        <v>1016</v>
      </c>
      <c r="H12" s="61">
        <f>G12*I12</f>
        <v>4064</v>
      </c>
      <c r="I12" s="41">
        <v>4</v>
      </c>
    </row>
    <row r="13" spans="1:9" x14ac:dyDescent="0.25">
      <c r="A13" s="38">
        <v>45827</v>
      </c>
      <c r="B13" s="38">
        <v>45827</v>
      </c>
      <c r="C13" s="38" t="s">
        <v>132</v>
      </c>
      <c r="D13" s="38" t="s">
        <v>132</v>
      </c>
      <c r="E13" s="39" t="s">
        <v>88</v>
      </c>
      <c r="F13" s="39" t="s">
        <v>7</v>
      </c>
      <c r="G13" s="60">
        <v>95</v>
      </c>
      <c r="H13" s="61">
        <f t="shared" ref="H13:H76" si="0">G13*I13</f>
        <v>950</v>
      </c>
      <c r="I13" s="41">
        <v>10</v>
      </c>
    </row>
    <row r="14" spans="1:9" x14ac:dyDescent="0.25">
      <c r="A14" s="38">
        <v>45827</v>
      </c>
      <c r="B14" s="38">
        <v>45827</v>
      </c>
      <c r="C14" s="38" t="s">
        <v>132</v>
      </c>
      <c r="D14" s="38" t="s">
        <v>132</v>
      </c>
      <c r="E14" s="39" t="s">
        <v>8</v>
      </c>
      <c r="F14" s="39" t="s">
        <v>7</v>
      </c>
      <c r="G14" s="60">
        <v>30.91</v>
      </c>
      <c r="H14" s="61">
        <f t="shared" si="0"/>
        <v>14125.87</v>
      </c>
      <c r="I14" s="41">
        <v>457</v>
      </c>
    </row>
    <row r="15" spans="1:9" x14ac:dyDescent="0.25">
      <c r="A15" s="38">
        <v>45827</v>
      </c>
      <c r="B15" s="38">
        <v>45827</v>
      </c>
      <c r="C15" s="38" t="s">
        <v>132</v>
      </c>
      <c r="D15" s="38" t="s">
        <v>132</v>
      </c>
      <c r="E15" s="39" t="s">
        <v>9</v>
      </c>
      <c r="F15" s="39" t="s">
        <v>7</v>
      </c>
      <c r="G15" s="60">
        <v>23</v>
      </c>
      <c r="H15" s="61">
        <f t="shared" si="0"/>
        <v>2139</v>
      </c>
      <c r="I15" s="41">
        <v>93</v>
      </c>
    </row>
    <row r="16" spans="1:9" x14ac:dyDescent="0.25">
      <c r="A16" s="38">
        <v>45827</v>
      </c>
      <c r="B16" s="38">
        <v>45827</v>
      </c>
      <c r="C16" s="38" t="s">
        <v>132</v>
      </c>
      <c r="D16" s="38" t="s">
        <v>132</v>
      </c>
      <c r="E16" s="39" t="s">
        <v>89</v>
      </c>
      <c r="F16" s="39" t="s">
        <v>7</v>
      </c>
      <c r="G16" s="60">
        <v>33.9</v>
      </c>
      <c r="H16" s="61">
        <f t="shared" si="0"/>
        <v>4508.7</v>
      </c>
      <c r="I16" s="41">
        <v>133</v>
      </c>
    </row>
    <row r="17" spans="1:9" x14ac:dyDescent="0.25">
      <c r="A17" s="38">
        <v>45827</v>
      </c>
      <c r="B17" s="38">
        <v>45827</v>
      </c>
      <c r="C17" s="38" t="s">
        <v>132</v>
      </c>
      <c r="D17" s="38" t="s">
        <v>132</v>
      </c>
      <c r="E17" s="39" t="s">
        <v>10</v>
      </c>
      <c r="F17" s="39" t="s">
        <v>7</v>
      </c>
      <c r="G17" s="60">
        <v>33.9</v>
      </c>
      <c r="H17" s="61">
        <f t="shared" si="0"/>
        <v>237.29999999999998</v>
      </c>
      <c r="I17" s="41">
        <v>7</v>
      </c>
    </row>
    <row r="18" spans="1:9" x14ac:dyDescent="0.25">
      <c r="A18" s="38">
        <v>45827</v>
      </c>
      <c r="B18" s="38">
        <v>45827</v>
      </c>
      <c r="C18" s="38" t="s">
        <v>132</v>
      </c>
      <c r="D18" s="38" t="s">
        <v>132</v>
      </c>
      <c r="E18" s="39" t="s">
        <v>11</v>
      </c>
      <c r="F18" s="39" t="s">
        <v>6</v>
      </c>
      <c r="G18" s="60">
        <v>19.96</v>
      </c>
      <c r="H18" s="61">
        <f t="shared" si="0"/>
        <v>4231.5200000000004</v>
      </c>
      <c r="I18" s="41">
        <v>212</v>
      </c>
    </row>
    <row r="19" spans="1:9" x14ac:dyDescent="0.25">
      <c r="A19" s="38">
        <v>45827</v>
      </c>
      <c r="B19" s="38">
        <v>45827</v>
      </c>
      <c r="C19" s="38" t="s">
        <v>132</v>
      </c>
      <c r="D19" s="38" t="s">
        <v>132</v>
      </c>
      <c r="E19" s="39" t="s">
        <v>90</v>
      </c>
      <c r="F19" s="39" t="s">
        <v>7</v>
      </c>
      <c r="G19" s="60">
        <v>70.2</v>
      </c>
      <c r="H19" s="61">
        <f t="shared" si="0"/>
        <v>2878.2000000000003</v>
      </c>
      <c r="I19" s="41">
        <v>41</v>
      </c>
    </row>
    <row r="20" spans="1:9" x14ac:dyDescent="0.25">
      <c r="A20" s="38">
        <v>45827</v>
      </c>
      <c r="B20" s="38">
        <v>45827</v>
      </c>
      <c r="C20" s="38" t="s">
        <v>132</v>
      </c>
      <c r="D20" s="38" t="s">
        <v>132</v>
      </c>
      <c r="E20" s="39" t="s">
        <v>91</v>
      </c>
      <c r="F20" s="39" t="s">
        <v>7</v>
      </c>
      <c r="G20" s="60">
        <v>890</v>
      </c>
      <c r="H20" s="61">
        <f t="shared" si="0"/>
        <v>2670</v>
      </c>
      <c r="I20" s="41">
        <v>3</v>
      </c>
    </row>
    <row r="21" spans="1:9" x14ac:dyDescent="0.25">
      <c r="A21" s="38">
        <v>45827</v>
      </c>
      <c r="B21" s="38">
        <v>45827</v>
      </c>
      <c r="C21" s="38" t="s">
        <v>132</v>
      </c>
      <c r="D21" s="38" t="s">
        <v>132</v>
      </c>
      <c r="E21" s="39" t="s">
        <v>12</v>
      </c>
      <c r="F21" s="39" t="s">
        <v>7</v>
      </c>
      <c r="G21" s="60">
        <v>70.400000000000006</v>
      </c>
      <c r="H21" s="61">
        <f t="shared" si="0"/>
        <v>0</v>
      </c>
      <c r="I21" s="41">
        <v>0</v>
      </c>
    </row>
    <row r="22" spans="1:9" x14ac:dyDescent="0.25">
      <c r="A22" s="38">
        <v>45827</v>
      </c>
      <c r="B22" s="38">
        <v>45827</v>
      </c>
      <c r="C22" s="38" t="s">
        <v>132</v>
      </c>
      <c r="D22" s="38" t="s">
        <v>132</v>
      </c>
      <c r="E22" s="39" t="s">
        <v>13</v>
      </c>
      <c r="F22" s="39" t="s">
        <v>7</v>
      </c>
      <c r="G22" s="60">
        <v>70.400000000000006</v>
      </c>
      <c r="H22" s="61">
        <f t="shared" si="0"/>
        <v>70.400000000000006</v>
      </c>
      <c r="I22" s="41">
        <v>1</v>
      </c>
    </row>
    <row r="23" spans="1:9" x14ac:dyDescent="0.25">
      <c r="A23" s="38">
        <v>45827</v>
      </c>
      <c r="B23" s="38">
        <v>45827</v>
      </c>
      <c r="C23" s="38" t="s">
        <v>132</v>
      </c>
      <c r="D23" s="38" t="s">
        <v>132</v>
      </c>
      <c r="E23" s="39" t="s">
        <v>14</v>
      </c>
      <c r="F23" s="39" t="s">
        <v>7</v>
      </c>
      <c r="G23" s="60">
        <v>847</v>
      </c>
      <c r="H23" s="61">
        <f t="shared" si="0"/>
        <v>11011</v>
      </c>
      <c r="I23" s="41">
        <v>13</v>
      </c>
    </row>
    <row r="24" spans="1:9" x14ac:dyDescent="0.25">
      <c r="A24" s="38">
        <v>45827</v>
      </c>
      <c r="B24" s="38">
        <v>45827</v>
      </c>
      <c r="C24" s="38" t="s">
        <v>132</v>
      </c>
      <c r="D24" s="38" t="s">
        <v>132</v>
      </c>
      <c r="E24" s="39" t="s">
        <v>92</v>
      </c>
      <c r="F24" s="39" t="s">
        <v>15</v>
      </c>
      <c r="G24" s="60">
        <v>42.37</v>
      </c>
      <c r="H24" s="61">
        <f t="shared" si="0"/>
        <v>381.33</v>
      </c>
      <c r="I24" s="41">
        <v>9</v>
      </c>
    </row>
    <row r="25" spans="1:9" x14ac:dyDescent="0.25">
      <c r="A25" s="38">
        <v>45827</v>
      </c>
      <c r="B25" s="38">
        <v>45827</v>
      </c>
      <c r="C25" s="38" t="s">
        <v>132</v>
      </c>
      <c r="D25" s="38" t="s">
        <v>132</v>
      </c>
      <c r="E25" s="39" t="s">
        <v>93</v>
      </c>
      <c r="F25" s="39" t="s">
        <v>7</v>
      </c>
      <c r="G25" s="60">
        <v>120.9</v>
      </c>
      <c r="H25" s="61">
        <f t="shared" si="0"/>
        <v>120.9</v>
      </c>
      <c r="I25" s="41">
        <v>1</v>
      </c>
    </row>
    <row r="26" spans="1:9" x14ac:dyDescent="0.25">
      <c r="A26" s="38">
        <v>45827</v>
      </c>
      <c r="B26" s="38">
        <v>45827</v>
      </c>
      <c r="C26" s="38" t="s">
        <v>132</v>
      </c>
      <c r="D26" s="38" t="s">
        <v>132</v>
      </c>
      <c r="E26" s="39" t="s">
        <v>94</v>
      </c>
      <c r="F26" s="39" t="s">
        <v>16</v>
      </c>
      <c r="G26" s="60">
        <v>30</v>
      </c>
      <c r="H26" s="61">
        <f t="shared" si="0"/>
        <v>0</v>
      </c>
      <c r="I26" s="41">
        <v>0</v>
      </c>
    </row>
    <row r="27" spans="1:9" x14ac:dyDescent="0.25">
      <c r="A27" s="38">
        <v>45827</v>
      </c>
      <c r="B27" s="38">
        <v>45827</v>
      </c>
      <c r="C27" s="38" t="s">
        <v>132</v>
      </c>
      <c r="D27" s="38" t="s">
        <v>132</v>
      </c>
      <c r="E27" s="39" t="s">
        <v>95</v>
      </c>
      <c r="F27" s="39" t="s">
        <v>16</v>
      </c>
      <c r="G27" s="60">
        <v>40</v>
      </c>
      <c r="H27" s="61">
        <f t="shared" si="0"/>
        <v>640</v>
      </c>
      <c r="I27" s="41">
        <v>16</v>
      </c>
    </row>
    <row r="28" spans="1:9" x14ac:dyDescent="0.25">
      <c r="A28" s="38">
        <v>45827</v>
      </c>
      <c r="B28" s="38">
        <v>45827</v>
      </c>
      <c r="C28" s="38" t="s">
        <v>132</v>
      </c>
      <c r="D28" s="38" t="s">
        <v>132</v>
      </c>
      <c r="E28" s="39" t="s">
        <v>17</v>
      </c>
      <c r="F28" s="39" t="s">
        <v>6</v>
      </c>
      <c r="G28" s="60">
        <v>46.1</v>
      </c>
      <c r="H28" s="61">
        <f t="shared" si="0"/>
        <v>691.5</v>
      </c>
      <c r="I28" s="41">
        <v>15</v>
      </c>
    </row>
    <row r="29" spans="1:9" x14ac:dyDescent="0.25">
      <c r="A29" s="38">
        <v>45827</v>
      </c>
      <c r="B29" s="38">
        <v>45827</v>
      </c>
      <c r="C29" s="38" t="s">
        <v>132</v>
      </c>
      <c r="D29" s="38" t="s">
        <v>132</v>
      </c>
      <c r="E29" s="39" t="s">
        <v>117</v>
      </c>
      <c r="F29" s="39" t="s">
        <v>6</v>
      </c>
      <c r="G29" s="60">
        <v>46.1</v>
      </c>
      <c r="H29" s="61">
        <f t="shared" si="0"/>
        <v>138.30000000000001</v>
      </c>
      <c r="I29" s="41">
        <v>3</v>
      </c>
    </row>
    <row r="30" spans="1:9" x14ac:dyDescent="0.25">
      <c r="A30" s="38">
        <v>45827</v>
      </c>
      <c r="B30" s="38">
        <v>45827</v>
      </c>
      <c r="C30" s="38" t="s">
        <v>132</v>
      </c>
      <c r="D30" s="38" t="s">
        <v>132</v>
      </c>
      <c r="E30" s="39" t="s">
        <v>18</v>
      </c>
      <c r="F30" s="39" t="s">
        <v>6</v>
      </c>
      <c r="G30" s="60">
        <v>85</v>
      </c>
      <c r="H30" s="61">
        <f t="shared" si="0"/>
        <v>0</v>
      </c>
      <c r="I30" s="62">
        <v>0</v>
      </c>
    </row>
    <row r="31" spans="1:9" x14ac:dyDescent="0.25">
      <c r="A31" s="38">
        <v>45827</v>
      </c>
      <c r="B31" s="38">
        <v>45827</v>
      </c>
      <c r="C31" s="38" t="s">
        <v>132</v>
      </c>
      <c r="D31" s="38" t="s">
        <v>132</v>
      </c>
      <c r="E31" s="39" t="s">
        <v>20</v>
      </c>
      <c r="F31" s="39" t="s">
        <v>6</v>
      </c>
      <c r="G31" s="60">
        <v>85.03</v>
      </c>
      <c r="H31" s="61">
        <f t="shared" si="0"/>
        <v>0</v>
      </c>
      <c r="I31" s="62">
        <v>0</v>
      </c>
    </row>
    <row r="32" spans="1:9" x14ac:dyDescent="0.25">
      <c r="A32" s="38">
        <v>45827</v>
      </c>
      <c r="B32" s="38">
        <v>45827</v>
      </c>
      <c r="C32" s="38" t="s">
        <v>132</v>
      </c>
      <c r="D32" s="38" t="s">
        <v>132</v>
      </c>
      <c r="E32" s="39" t="s">
        <v>96</v>
      </c>
      <c r="F32" s="39" t="s">
        <v>110</v>
      </c>
      <c r="G32" s="60">
        <v>96</v>
      </c>
      <c r="H32" s="61">
        <f t="shared" si="0"/>
        <v>0</v>
      </c>
      <c r="I32" s="62">
        <v>0</v>
      </c>
    </row>
    <row r="33" spans="1:9" x14ac:dyDescent="0.25">
      <c r="A33" s="38">
        <v>45827</v>
      </c>
      <c r="B33" s="38">
        <v>45827</v>
      </c>
      <c r="C33" s="38" t="s">
        <v>132</v>
      </c>
      <c r="D33" s="38" t="s">
        <v>132</v>
      </c>
      <c r="E33" s="39" t="s">
        <v>118</v>
      </c>
      <c r="F33" s="39" t="s">
        <v>110</v>
      </c>
      <c r="G33" s="60">
        <v>23</v>
      </c>
      <c r="H33" s="61">
        <f t="shared" si="0"/>
        <v>460</v>
      </c>
      <c r="I33" s="62">
        <v>20</v>
      </c>
    </row>
    <row r="34" spans="1:9" x14ac:dyDescent="0.25">
      <c r="A34" s="38">
        <v>45827</v>
      </c>
      <c r="B34" s="38">
        <v>45827</v>
      </c>
      <c r="C34" s="38" t="s">
        <v>132</v>
      </c>
      <c r="D34" s="38" t="s">
        <v>132</v>
      </c>
      <c r="E34" s="39" t="s">
        <v>21</v>
      </c>
      <c r="F34" s="39" t="s">
        <v>22</v>
      </c>
      <c r="G34" s="60">
        <v>580</v>
      </c>
      <c r="H34" s="61">
        <f t="shared" si="0"/>
        <v>124700</v>
      </c>
      <c r="I34" s="62">
        <v>215</v>
      </c>
    </row>
    <row r="35" spans="1:9" x14ac:dyDescent="0.25">
      <c r="A35" s="38">
        <v>45827</v>
      </c>
      <c r="B35" s="38">
        <v>45827</v>
      </c>
      <c r="C35" s="38" t="s">
        <v>132</v>
      </c>
      <c r="D35" s="38" t="s">
        <v>132</v>
      </c>
      <c r="E35" s="39" t="s">
        <v>23</v>
      </c>
      <c r="F35" s="39" t="s">
        <v>22</v>
      </c>
      <c r="G35" s="60">
        <v>696</v>
      </c>
      <c r="H35" s="61">
        <f t="shared" si="0"/>
        <v>13224</v>
      </c>
      <c r="I35" s="62">
        <v>19</v>
      </c>
    </row>
    <row r="36" spans="1:9" x14ac:dyDescent="0.25">
      <c r="A36" s="38">
        <v>45827</v>
      </c>
      <c r="B36" s="38">
        <v>45827</v>
      </c>
      <c r="C36" s="38" t="s">
        <v>132</v>
      </c>
      <c r="D36" s="38" t="s">
        <v>132</v>
      </c>
      <c r="E36" s="39" t="s">
        <v>24</v>
      </c>
      <c r="F36" s="39" t="s">
        <v>22</v>
      </c>
      <c r="G36" s="60">
        <v>303</v>
      </c>
      <c r="H36" s="61">
        <f t="shared" si="0"/>
        <v>5454</v>
      </c>
      <c r="I36" s="62">
        <v>18</v>
      </c>
    </row>
    <row r="37" spans="1:9" x14ac:dyDescent="0.25">
      <c r="A37" s="38">
        <v>45827</v>
      </c>
      <c r="B37" s="38">
        <v>45827</v>
      </c>
      <c r="C37" s="38" t="s">
        <v>132</v>
      </c>
      <c r="D37" s="38" t="s">
        <v>132</v>
      </c>
      <c r="E37" s="39" t="s">
        <v>25</v>
      </c>
      <c r="F37" s="39" t="s">
        <v>16</v>
      </c>
      <c r="G37" s="60">
        <v>55</v>
      </c>
      <c r="H37" s="61">
        <f t="shared" si="0"/>
        <v>0</v>
      </c>
      <c r="I37" s="62">
        <v>0</v>
      </c>
    </row>
    <row r="38" spans="1:9" x14ac:dyDescent="0.25">
      <c r="A38" s="38">
        <v>45827</v>
      </c>
      <c r="B38" s="38">
        <v>45827</v>
      </c>
      <c r="C38" s="38" t="s">
        <v>132</v>
      </c>
      <c r="D38" s="38" t="s">
        <v>132</v>
      </c>
      <c r="E38" s="39" t="s">
        <v>26</v>
      </c>
      <c r="F38" s="39" t="s">
        <v>6</v>
      </c>
      <c r="G38" s="60">
        <v>70.400000000000006</v>
      </c>
      <c r="H38" s="61">
        <f t="shared" si="0"/>
        <v>2182.4</v>
      </c>
      <c r="I38" s="62">
        <v>31</v>
      </c>
    </row>
    <row r="39" spans="1:9" x14ac:dyDescent="0.25">
      <c r="A39" s="38">
        <v>45827</v>
      </c>
      <c r="B39" s="38">
        <v>45827</v>
      </c>
      <c r="C39" s="38" t="s">
        <v>132</v>
      </c>
      <c r="D39" s="38" t="s">
        <v>132</v>
      </c>
      <c r="E39" s="39" t="s">
        <v>27</v>
      </c>
      <c r="F39" s="39" t="s">
        <v>7</v>
      </c>
      <c r="G39" s="60">
        <v>60</v>
      </c>
      <c r="H39" s="61">
        <f t="shared" si="0"/>
        <v>0</v>
      </c>
      <c r="I39" s="62">
        <v>0</v>
      </c>
    </row>
    <row r="40" spans="1:9" x14ac:dyDescent="0.25">
      <c r="A40" s="38">
        <v>45827</v>
      </c>
      <c r="B40" s="38">
        <v>45827</v>
      </c>
      <c r="C40" s="38" t="s">
        <v>132</v>
      </c>
      <c r="D40" s="38" t="s">
        <v>132</v>
      </c>
      <c r="E40" s="39" t="s">
        <v>119</v>
      </c>
      <c r="F40" s="39" t="s">
        <v>7</v>
      </c>
      <c r="G40" s="60">
        <v>70.400000000000006</v>
      </c>
      <c r="H40" s="61">
        <f t="shared" si="0"/>
        <v>140.80000000000001</v>
      </c>
      <c r="I40" s="62">
        <v>2</v>
      </c>
    </row>
    <row r="41" spans="1:9" x14ac:dyDescent="0.25">
      <c r="A41" s="38">
        <v>45827</v>
      </c>
      <c r="B41" s="38">
        <v>45827</v>
      </c>
      <c r="C41" s="38" t="s">
        <v>132</v>
      </c>
      <c r="D41" s="38" t="s">
        <v>132</v>
      </c>
      <c r="E41" s="39" t="s">
        <v>29</v>
      </c>
      <c r="F41" s="39" t="s">
        <v>7</v>
      </c>
      <c r="G41" s="60">
        <v>70.400000000000006</v>
      </c>
      <c r="H41" s="61">
        <f t="shared" si="0"/>
        <v>211.20000000000002</v>
      </c>
      <c r="I41" s="62">
        <v>3</v>
      </c>
    </row>
    <row r="42" spans="1:9" x14ac:dyDescent="0.25">
      <c r="A42" s="38">
        <v>45827</v>
      </c>
      <c r="B42" s="38">
        <v>45827</v>
      </c>
      <c r="C42" s="38" t="s">
        <v>132</v>
      </c>
      <c r="D42" s="38" t="s">
        <v>132</v>
      </c>
      <c r="E42" s="39" t="s">
        <v>97</v>
      </c>
      <c r="F42" s="39" t="s">
        <v>7</v>
      </c>
      <c r="G42" s="60">
        <v>70.400000000000006</v>
      </c>
      <c r="H42" s="61">
        <f t="shared" si="0"/>
        <v>2675.2000000000003</v>
      </c>
      <c r="I42" s="62">
        <v>38</v>
      </c>
    </row>
    <row r="43" spans="1:9" x14ac:dyDescent="0.25">
      <c r="A43" s="38">
        <v>45827</v>
      </c>
      <c r="B43" s="38">
        <v>45827</v>
      </c>
      <c r="C43" s="38" t="s">
        <v>132</v>
      </c>
      <c r="D43" s="38" t="s">
        <v>132</v>
      </c>
      <c r="E43" s="39" t="s">
        <v>30</v>
      </c>
      <c r="F43" s="39" t="s">
        <v>7</v>
      </c>
      <c r="G43" s="60">
        <v>229.5</v>
      </c>
      <c r="H43" s="61">
        <f t="shared" si="0"/>
        <v>4360.5</v>
      </c>
      <c r="I43" s="62">
        <v>19</v>
      </c>
    </row>
    <row r="44" spans="1:9" x14ac:dyDescent="0.25">
      <c r="A44" s="38">
        <v>45827</v>
      </c>
      <c r="B44" s="38">
        <v>45827</v>
      </c>
      <c r="C44" s="38" t="s">
        <v>132</v>
      </c>
      <c r="D44" s="38" t="s">
        <v>132</v>
      </c>
      <c r="E44" s="39" t="s">
        <v>31</v>
      </c>
      <c r="F44" s="39" t="s">
        <v>7</v>
      </c>
      <c r="G44" s="60">
        <v>20</v>
      </c>
      <c r="H44" s="61">
        <f t="shared" si="0"/>
        <v>100</v>
      </c>
      <c r="I44" s="62">
        <v>5</v>
      </c>
    </row>
    <row r="45" spans="1:9" x14ac:dyDescent="0.25">
      <c r="A45" s="38">
        <v>45827</v>
      </c>
      <c r="B45" s="38">
        <v>45827</v>
      </c>
      <c r="C45" s="38" t="s">
        <v>132</v>
      </c>
      <c r="D45" s="38" t="s">
        <v>132</v>
      </c>
      <c r="E45" s="39" t="s">
        <v>32</v>
      </c>
      <c r="F45" s="39" t="s">
        <v>6</v>
      </c>
      <c r="G45" s="60">
        <v>1250</v>
      </c>
      <c r="H45" s="61">
        <f t="shared" si="0"/>
        <v>2500</v>
      </c>
      <c r="I45" s="62">
        <v>2</v>
      </c>
    </row>
    <row r="46" spans="1:9" x14ac:dyDescent="0.25">
      <c r="A46" s="38">
        <v>45827</v>
      </c>
      <c r="B46" s="38">
        <v>45827</v>
      </c>
      <c r="C46" s="38" t="s">
        <v>132</v>
      </c>
      <c r="D46" s="38" t="s">
        <v>132</v>
      </c>
      <c r="E46" s="39" t="s">
        <v>33</v>
      </c>
      <c r="F46" s="39" t="s">
        <v>6</v>
      </c>
      <c r="G46" s="60">
        <v>670</v>
      </c>
      <c r="H46" s="61">
        <f t="shared" si="0"/>
        <v>1340</v>
      </c>
      <c r="I46" s="62">
        <v>2</v>
      </c>
    </row>
    <row r="47" spans="1:9" x14ac:dyDescent="0.25">
      <c r="A47" s="38">
        <v>45831</v>
      </c>
      <c r="B47" s="38">
        <v>45831</v>
      </c>
      <c r="C47" s="38" t="s">
        <v>132</v>
      </c>
      <c r="D47" s="38" t="s">
        <v>132</v>
      </c>
      <c r="E47" s="39" t="s">
        <v>34</v>
      </c>
      <c r="F47" s="39" t="s">
        <v>6</v>
      </c>
      <c r="G47" s="60">
        <v>110</v>
      </c>
      <c r="H47" s="61">
        <f t="shared" si="0"/>
        <v>0</v>
      </c>
      <c r="I47" s="62">
        <v>0</v>
      </c>
    </row>
    <row r="48" spans="1:9" x14ac:dyDescent="0.25">
      <c r="A48" s="38">
        <v>45831</v>
      </c>
      <c r="B48" s="38">
        <v>45831</v>
      </c>
      <c r="C48" s="38" t="s">
        <v>132</v>
      </c>
      <c r="D48" s="38" t="s">
        <v>132</v>
      </c>
      <c r="E48" s="39" t="s">
        <v>35</v>
      </c>
      <c r="F48" s="39" t="s">
        <v>6</v>
      </c>
      <c r="G48" s="60">
        <v>1065</v>
      </c>
      <c r="H48" s="61">
        <f t="shared" si="0"/>
        <v>2130</v>
      </c>
      <c r="I48" s="62">
        <v>2</v>
      </c>
    </row>
    <row r="49" spans="1:9" x14ac:dyDescent="0.25">
      <c r="A49" s="38">
        <v>45831</v>
      </c>
      <c r="B49" s="38">
        <v>45831</v>
      </c>
      <c r="C49" s="38" t="s">
        <v>132</v>
      </c>
      <c r="D49" s="38" t="s">
        <v>132</v>
      </c>
      <c r="E49" s="39" t="s">
        <v>120</v>
      </c>
      <c r="F49" s="39" t="s">
        <v>6</v>
      </c>
      <c r="G49" s="60">
        <v>1600</v>
      </c>
      <c r="H49" s="61">
        <f t="shared" si="0"/>
        <v>9600</v>
      </c>
      <c r="I49" s="62">
        <v>6</v>
      </c>
    </row>
    <row r="50" spans="1:9" x14ac:dyDescent="0.25">
      <c r="A50" s="38">
        <v>45831</v>
      </c>
      <c r="B50" s="38">
        <v>45831</v>
      </c>
      <c r="C50" s="38" t="s">
        <v>132</v>
      </c>
      <c r="D50" s="38" t="s">
        <v>132</v>
      </c>
      <c r="E50" s="39" t="s">
        <v>37</v>
      </c>
      <c r="F50" s="39" t="s">
        <v>6</v>
      </c>
      <c r="G50" s="60">
        <v>1200</v>
      </c>
      <c r="H50" s="61">
        <f t="shared" si="0"/>
        <v>3600</v>
      </c>
      <c r="I50" s="62">
        <v>3</v>
      </c>
    </row>
    <row r="51" spans="1:9" x14ac:dyDescent="0.25">
      <c r="A51" s="38">
        <v>45831</v>
      </c>
      <c r="B51" s="38">
        <v>45831</v>
      </c>
      <c r="C51" s="38" t="s">
        <v>132</v>
      </c>
      <c r="D51" s="38" t="s">
        <v>132</v>
      </c>
      <c r="E51" s="39" t="s">
        <v>38</v>
      </c>
      <c r="F51" s="39" t="s">
        <v>111</v>
      </c>
      <c r="G51" s="60">
        <v>230</v>
      </c>
      <c r="H51" s="61">
        <f t="shared" si="0"/>
        <v>271400</v>
      </c>
      <c r="I51" s="62">
        <v>1180</v>
      </c>
    </row>
    <row r="52" spans="1:9" x14ac:dyDescent="0.25">
      <c r="A52" s="38">
        <v>45831</v>
      </c>
      <c r="B52" s="38">
        <v>45831</v>
      </c>
      <c r="C52" s="38" t="s">
        <v>132</v>
      </c>
      <c r="D52" s="38" t="s">
        <v>132</v>
      </c>
      <c r="E52" s="39" t="s">
        <v>39</v>
      </c>
      <c r="F52" s="39" t="s">
        <v>6</v>
      </c>
      <c r="G52" s="60">
        <v>12</v>
      </c>
      <c r="H52" s="61">
        <f t="shared" si="0"/>
        <v>18000</v>
      </c>
      <c r="I52" s="62">
        <v>1500</v>
      </c>
    </row>
    <row r="53" spans="1:9" x14ac:dyDescent="0.25">
      <c r="A53" s="38">
        <v>45831</v>
      </c>
      <c r="B53" s="38">
        <v>45831</v>
      </c>
      <c r="C53" s="38" t="s">
        <v>132</v>
      </c>
      <c r="D53" s="38" t="s">
        <v>132</v>
      </c>
      <c r="E53" s="39" t="s">
        <v>40</v>
      </c>
      <c r="F53" s="39" t="s">
        <v>6</v>
      </c>
      <c r="G53" s="60">
        <v>13</v>
      </c>
      <c r="H53" s="61">
        <f t="shared" si="0"/>
        <v>0</v>
      </c>
      <c r="I53" s="62">
        <v>0</v>
      </c>
    </row>
    <row r="54" spans="1:9" x14ac:dyDescent="0.25">
      <c r="A54" s="38">
        <v>45831</v>
      </c>
      <c r="B54" s="38">
        <v>45831</v>
      </c>
      <c r="C54" s="38" t="s">
        <v>132</v>
      </c>
      <c r="D54" s="38" t="s">
        <v>132</v>
      </c>
      <c r="E54" s="39" t="s">
        <v>41</v>
      </c>
      <c r="F54" s="39" t="s">
        <v>6</v>
      </c>
      <c r="G54" s="60">
        <v>13</v>
      </c>
      <c r="H54" s="61">
        <f t="shared" si="0"/>
        <v>18200</v>
      </c>
      <c r="I54" s="62">
        <v>1400</v>
      </c>
    </row>
    <row r="55" spans="1:9" x14ac:dyDescent="0.25">
      <c r="A55" s="38">
        <v>45831</v>
      </c>
      <c r="B55" s="38">
        <v>45831</v>
      </c>
      <c r="C55" s="38" t="s">
        <v>132</v>
      </c>
      <c r="D55" s="38" t="s">
        <v>132</v>
      </c>
      <c r="E55" s="39" t="s">
        <v>42</v>
      </c>
      <c r="F55" s="39" t="s">
        <v>6</v>
      </c>
      <c r="G55" s="60">
        <v>9</v>
      </c>
      <c r="H55" s="61">
        <f t="shared" si="0"/>
        <v>17091</v>
      </c>
      <c r="I55" s="62">
        <v>1899</v>
      </c>
    </row>
    <row r="56" spans="1:9" x14ac:dyDescent="0.25">
      <c r="A56" s="38">
        <v>45831</v>
      </c>
      <c r="B56" s="38">
        <v>45831</v>
      </c>
      <c r="C56" s="38" t="s">
        <v>132</v>
      </c>
      <c r="D56" s="38" t="s">
        <v>132</v>
      </c>
      <c r="E56" s="39" t="s">
        <v>43</v>
      </c>
      <c r="F56" s="39" t="s">
        <v>22</v>
      </c>
      <c r="G56" s="60">
        <v>380</v>
      </c>
      <c r="H56" s="61">
        <f t="shared" si="0"/>
        <v>17480</v>
      </c>
      <c r="I56" s="62">
        <v>46</v>
      </c>
    </row>
    <row r="57" spans="1:9" x14ac:dyDescent="0.25">
      <c r="A57" s="38">
        <v>45831</v>
      </c>
      <c r="B57" s="38">
        <v>45831</v>
      </c>
      <c r="C57" s="38" t="s">
        <v>132</v>
      </c>
      <c r="D57" s="38" t="s">
        <v>132</v>
      </c>
      <c r="E57" s="39" t="s">
        <v>44</v>
      </c>
      <c r="F57" s="39" t="s">
        <v>16</v>
      </c>
      <c r="G57" s="60">
        <v>35</v>
      </c>
      <c r="H57" s="61">
        <f t="shared" si="0"/>
        <v>0</v>
      </c>
      <c r="I57" s="62">
        <v>0</v>
      </c>
    </row>
    <row r="58" spans="1:9" x14ac:dyDescent="0.25">
      <c r="A58" s="38">
        <v>45831</v>
      </c>
      <c r="B58" s="38">
        <v>45831</v>
      </c>
      <c r="C58" s="38" t="s">
        <v>132</v>
      </c>
      <c r="D58" s="38" t="s">
        <v>132</v>
      </c>
      <c r="E58" s="39" t="s">
        <v>45</v>
      </c>
      <c r="F58" s="39" t="s">
        <v>46</v>
      </c>
      <c r="G58" s="60">
        <v>85</v>
      </c>
      <c r="H58" s="61">
        <f t="shared" si="0"/>
        <v>935</v>
      </c>
      <c r="I58" s="62">
        <v>11</v>
      </c>
    </row>
    <row r="59" spans="1:9" x14ac:dyDescent="0.25">
      <c r="A59" s="38">
        <v>45831</v>
      </c>
      <c r="B59" s="38">
        <v>45831</v>
      </c>
      <c r="C59" s="38" t="s">
        <v>132</v>
      </c>
      <c r="D59" s="38" t="s">
        <v>132</v>
      </c>
      <c r="E59" s="39" t="s">
        <v>47</v>
      </c>
      <c r="F59" s="39" t="s">
        <v>6</v>
      </c>
      <c r="G59" s="60">
        <v>40</v>
      </c>
      <c r="H59" s="61">
        <f t="shared" si="0"/>
        <v>680</v>
      </c>
      <c r="I59" s="62">
        <v>17</v>
      </c>
    </row>
    <row r="60" spans="1:9" x14ac:dyDescent="0.25">
      <c r="A60" s="38">
        <v>45831</v>
      </c>
      <c r="B60" s="38">
        <v>45831</v>
      </c>
      <c r="C60" s="38" t="s">
        <v>132</v>
      </c>
      <c r="D60" s="38" t="s">
        <v>132</v>
      </c>
      <c r="E60" s="39" t="s">
        <v>48</v>
      </c>
      <c r="F60" s="39" t="s">
        <v>7</v>
      </c>
      <c r="G60" s="60">
        <v>847</v>
      </c>
      <c r="H60" s="61">
        <f t="shared" si="0"/>
        <v>0</v>
      </c>
      <c r="I60" s="62">
        <v>0</v>
      </c>
    </row>
    <row r="61" spans="1:9" x14ac:dyDescent="0.25">
      <c r="A61" s="38">
        <v>45831</v>
      </c>
      <c r="B61" s="38">
        <v>45831</v>
      </c>
      <c r="C61" s="38" t="s">
        <v>132</v>
      </c>
      <c r="D61" s="38" t="s">
        <v>132</v>
      </c>
      <c r="E61" s="39" t="s">
        <v>49</v>
      </c>
      <c r="F61" s="39" t="s">
        <v>112</v>
      </c>
      <c r="G61" s="60">
        <v>285</v>
      </c>
      <c r="H61" s="61">
        <f t="shared" si="0"/>
        <v>1425</v>
      </c>
      <c r="I61" s="62">
        <v>5</v>
      </c>
    </row>
    <row r="62" spans="1:9" x14ac:dyDescent="0.25">
      <c r="A62" s="38">
        <v>45831</v>
      </c>
      <c r="B62" s="38">
        <v>45831</v>
      </c>
      <c r="C62" s="38" t="s">
        <v>132</v>
      </c>
      <c r="D62" s="38" t="s">
        <v>132</v>
      </c>
      <c r="E62" s="39" t="s">
        <v>50</v>
      </c>
      <c r="F62" s="39" t="s">
        <v>19</v>
      </c>
      <c r="G62" s="60">
        <v>847</v>
      </c>
      <c r="H62" s="61">
        <f t="shared" si="0"/>
        <v>1694</v>
      </c>
      <c r="I62" s="62">
        <v>2</v>
      </c>
    </row>
    <row r="63" spans="1:9" x14ac:dyDescent="0.25">
      <c r="A63" s="38">
        <v>45831</v>
      </c>
      <c r="B63" s="38">
        <v>45831</v>
      </c>
      <c r="C63" s="38" t="s">
        <v>132</v>
      </c>
      <c r="D63" s="38" t="s">
        <v>132</v>
      </c>
      <c r="E63" s="39" t="s">
        <v>121</v>
      </c>
      <c r="F63" s="39" t="s">
        <v>7</v>
      </c>
      <c r="G63" s="60">
        <v>847</v>
      </c>
      <c r="H63" s="61">
        <f t="shared" si="0"/>
        <v>11011</v>
      </c>
      <c r="I63" s="62">
        <v>13</v>
      </c>
    </row>
    <row r="64" spans="1:9" x14ac:dyDescent="0.25">
      <c r="A64" s="38">
        <v>45831</v>
      </c>
      <c r="B64" s="38">
        <v>45831</v>
      </c>
      <c r="C64" s="38" t="s">
        <v>132</v>
      </c>
      <c r="D64" s="38" t="s">
        <v>132</v>
      </c>
      <c r="E64" s="39" t="s">
        <v>51</v>
      </c>
      <c r="F64" s="39" t="s">
        <v>7</v>
      </c>
      <c r="G64" s="60">
        <v>847</v>
      </c>
      <c r="H64" s="61">
        <f t="shared" si="0"/>
        <v>29645</v>
      </c>
      <c r="I64" s="62">
        <v>35</v>
      </c>
    </row>
    <row r="65" spans="1:9" x14ac:dyDescent="0.25">
      <c r="A65" s="38">
        <v>45831</v>
      </c>
      <c r="B65" s="38">
        <v>45831</v>
      </c>
      <c r="C65" s="38" t="s">
        <v>132</v>
      </c>
      <c r="D65" s="38" t="s">
        <v>132</v>
      </c>
      <c r="E65" s="39" t="s">
        <v>52</v>
      </c>
      <c r="F65" s="39" t="s">
        <v>7</v>
      </c>
      <c r="G65" s="60">
        <v>847</v>
      </c>
      <c r="H65" s="61">
        <f t="shared" si="0"/>
        <v>12705</v>
      </c>
      <c r="I65" s="62">
        <v>15</v>
      </c>
    </row>
    <row r="66" spans="1:9" x14ac:dyDescent="0.25">
      <c r="A66" s="38">
        <v>45831</v>
      </c>
      <c r="B66" s="38">
        <v>45831</v>
      </c>
      <c r="C66" s="38" t="s">
        <v>132</v>
      </c>
      <c r="D66" s="38" t="s">
        <v>132</v>
      </c>
      <c r="E66" s="39" t="s">
        <v>53</v>
      </c>
      <c r="F66" s="39" t="s">
        <v>7</v>
      </c>
      <c r="G66" s="60">
        <v>847</v>
      </c>
      <c r="H66" s="61">
        <f t="shared" si="0"/>
        <v>8470</v>
      </c>
      <c r="I66" s="62">
        <v>10</v>
      </c>
    </row>
    <row r="67" spans="1:9" x14ac:dyDescent="0.25">
      <c r="A67" s="38">
        <v>45831</v>
      </c>
      <c r="B67" s="38">
        <v>45831</v>
      </c>
      <c r="C67" s="38" t="s">
        <v>132</v>
      </c>
      <c r="D67" s="38" t="s">
        <v>132</v>
      </c>
      <c r="E67" s="39" t="s">
        <v>54</v>
      </c>
      <c r="F67" s="39" t="s">
        <v>7</v>
      </c>
      <c r="G67" s="60">
        <v>847</v>
      </c>
      <c r="H67" s="61">
        <f t="shared" si="0"/>
        <v>8470</v>
      </c>
      <c r="I67" s="62">
        <v>10</v>
      </c>
    </row>
    <row r="68" spans="1:9" x14ac:dyDescent="0.25">
      <c r="A68" s="38">
        <v>45831</v>
      </c>
      <c r="B68" s="38">
        <v>45831</v>
      </c>
      <c r="C68" s="38" t="s">
        <v>132</v>
      </c>
      <c r="D68" s="38" t="s">
        <v>132</v>
      </c>
      <c r="E68" s="39" t="s">
        <v>55</v>
      </c>
      <c r="F68" s="43" t="s">
        <v>113</v>
      </c>
      <c r="G68" s="60">
        <v>366</v>
      </c>
      <c r="H68" s="61">
        <f t="shared" si="0"/>
        <v>366</v>
      </c>
      <c r="I68" s="62">
        <v>1</v>
      </c>
    </row>
    <row r="69" spans="1:9" x14ac:dyDescent="0.25">
      <c r="A69" s="38">
        <v>45831</v>
      </c>
      <c r="B69" s="38">
        <v>45831</v>
      </c>
      <c r="C69" s="38" t="s">
        <v>132</v>
      </c>
      <c r="D69" s="38" t="s">
        <v>132</v>
      </c>
      <c r="E69" s="39" t="s">
        <v>98</v>
      </c>
      <c r="F69" s="39" t="s">
        <v>56</v>
      </c>
      <c r="G69" s="60">
        <v>140</v>
      </c>
      <c r="H69" s="61">
        <f t="shared" si="0"/>
        <v>1400</v>
      </c>
      <c r="I69" s="62">
        <v>10</v>
      </c>
    </row>
    <row r="70" spans="1:9" x14ac:dyDescent="0.25">
      <c r="A70" s="38">
        <v>45831</v>
      </c>
      <c r="B70" s="38">
        <v>45831</v>
      </c>
      <c r="C70" s="38" t="s">
        <v>132</v>
      </c>
      <c r="D70" s="38" t="s">
        <v>132</v>
      </c>
      <c r="E70" s="39" t="s">
        <v>57</v>
      </c>
      <c r="F70" s="39" t="s">
        <v>6</v>
      </c>
      <c r="G70" s="60">
        <v>50</v>
      </c>
      <c r="H70" s="61">
        <f t="shared" si="0"/>
        <v>0</v>
      </c>
      <c r="I70" s="62">
        <v>0</v>
      </c>
    </row>
    <row r="71" spans="1:9" x14ac:dyDescent="0.25">
      <c r="A71" s="38">
        <v>45831</v>
      </c>
      <c r="B71" s="38">
        <v>45831</v>
      </c>
      <c r="C71" s="38" t="s">
        <v>132</v>
      </c>
      <c r="D71" s="38" t="s">
        <v>132</v>
      </c>
      <c r="E71" s="39" t="s">
        <v>58</v>
      </c>
      <c r="F71" s="39" t="s">
        <v>122</v>
      </c>
      <c r="G71" s="60">
        <v>170</v>
      </c>
      <c r="H71" s="61">
        <f t="shared" si="0"/>
        <v>36720</v>
      </c>
      <c r="I71" s="62">
        <v>216</v>
      </c>
    </row>
    <row r="72" spans="1:9" x14ac:dyDescent="0.25">
      <c r="A72" s="38">
        <v>45831</v>
      </c>
      <c r="B72" s="38">
        <v>45831</v>
      </c>
      <c r="C72" s="38" t="s">
        <v>132</v>
      </c>
      <c r="D72" s="38" t="s">
        <v>132</v>
      </c>
      <c r="E72" s="39" t="s">
        <v>59</v>
      </c>
      <c r="F72" s="39" t="s">
        <v>122</v>
      </c>
      <c r="G72" s="60">
        <v>170</v>
      </c>
      <c r="H72" s="61">
        <f t="shared" si="0"/>
        <v>680</v>
      </c>
      <c r="I72" s="62">
        <v>4</v>
      </c>
    </row>
    <row r="73" spans="1:9" x14ac:dyDescent="0.25">
      <c r="A73" s="38">
        <v>45831</v>
      </c>
      <c r="B73" s="38">
        <v>45831</v>
      </c>
      <c r="C73" s="38" t="s">
        <v>132</v>
      </c>
      <c r="D73" s="38" t="s">
        <v>132</v>
      </c>
      <c r="E73" s="39" t="s">
        <v>123</v>
      </c>
      <c r="F73" s="39" t="s">
        <v>122</v>
      </c>
      <c r="G73" s="63">
        <v>170</v>
      </c>
      <c r="H73" s="61">
        <f t="shared" si="0"/>
        <v>680</v>
      </c>
      <c r="I73" s="62">
        <v>4</v>
      </c>
    </row>
    <row r="74" spans="1:9" x14ac:dyDescent="0.25">
      <c r="A74" s="38">
        <v>45831</v>
      </c>
      <c r="B74" s="38">
        <v>45831</v>
      </c>
      <c r="C74" s="38" t="s">
        <v>132</v>
      </c>
      <c r="D74" s="38" t="s">
        <v>132</v>
      </c>
      <c r="E74" s="39" t="s">
        <v>99</v>
      </c>
      <c r="F74" s="39" t="s">
        <v>122</v>
      </c>
      <c r="G74" s="60">
        <v>110</v>
      </c>
      <c r="H74" s="61">
        <f t="shared" si="0"/>
        <v>1100</v>
      </c>
      <c r="I74" s="62">
        <v>10</v>
      </c>
    </row>
    <row r="75" spans="1:9" x14ac:dyDescent="0.25">
      <c r="A75" s="38">
        <v>45831</v>
      </c>
      <c r="B75" s="38">
        <v>45831</v>
      </c>
      <c r="C75" s="38" t="s">
        <v>132</v>
      </c>
      <c r="D75" s="38" t="s">
        <v>132</v>
      </c>
      <c r="E75" s="39" t="s">
        <v>100</v>
      </c>
      <c r="F75" s="39" t="s">
        <v>124</v>
      </c>
      <c r="G75" s="60">
        <v>115</v>
      </c>
      <c r="H75" s="61">
        <f t="shared" si="0"/>
        <v>3680</v>
      </c>
      <c r="I75" s="62">
        <v>32</v>
      </c>
    </row>
    <row r="76" spans="1:9" x14ac:dyDescent="0.25">
      <c r="A76" s="38">
        <v>45831</v>
      </c>
      <c r="B76" s="38">
        <v>45831</v>
      </c>
      <c r="C76" s="38" t="s">
        <v>132</v>
      </c>
      <c r="D76" s="38" t="s">
        <v>132</v>
      </c>
      <c r="E76" s="39" t="s">
        <v>101</v>
      </c>
      <c r="F76" s="39" t="s">
        <v>114</v>
      </c>
      <c r="G76" s="60">
        <v>355</v>
      </c>
      <c r="H76" s="61">
        <f t="shared" si="0"/>
        <v>16685</v>
      </c>
      <c r="I76" s="62">
        <v>47</v>
      </c>
    </row>
    <row r="77" spans="1:9" x14ac:dyDescent="0.25">
      <c r="A77" s="38">
        <v>45831</v>
      </c>
      <c r="B77" s="38">
        <v>45831</v>
      </c>
      <c r="C77" s="38" t="s">
        <v>132</v>
      </c>
      <c r="D77" s="38" t="s">
        <v>132</v>
      </c>
      <c r="E77" s="39" t="s">
        <v>60</v>
      </c>
      <c r="F77" s="39" t="s">
        <v>6</v>
      </c>
      <c r="G77" s="60">
        <v>35</v>
      </c>
      <c r="H77" s="61">
        <f t="shared" ref="H77:H113" si="1">G77*I77</f>
        <v>70</v>
      </c>
      <c r="I77" s="62">
        <v>2</v>
      </c>
    </row>
    <row r="78" spans="1:9" x14ac:dyDescent="0.25">
      <c r="A78" s="38">
        <v>45831</v>
      </c>
      <c r="B78" s="38">
        <v>45831</v>
      </c>
      <c r="C78" s="38" t="s">
        <v>132</v>
      </c>
      <c r="D78" s="38" t="s">
        <v>132</v>
      </c>
      <c r="E78" s="39" t="s">
        <v>61</v>
      </c>
      <c r="F78" s="39" t="s">
        <v>6</v>
      </c>
      <c r="G78" s="60">
        <v>67.2</v>
      </c>
      <c r="H78" s="61">
        <f t="shared" si="1"/>
        <v>0</v>
      </c>
      <c r="I78" s="62">
        <v>0</v>
      </c>
    </row>
    <row r="79" spans="1:9" x14ac:dyDescent="0.25">
      <c r="A79" s="38">
        <v>45831</v>
      </c>
      <c r="B79" s="38">
        <v>45831</v>
      </c>
      <c r="C79" s="38" t="s">
        <v>132</v>
      </c>
      <c r="D79" s="38" t="s">
        <v>132</v>
      </c>
      <c r="E79" s="39" t="s">
        <v>102</v>
      </c>
      <c r="F79" s="39" t="s">
        <v>7</v>
      </c>
      <c r="G79" s="60">
        <v>1873.25</v>
      </c>
      <c r="H79" s="61">
        <f t="shared" si="1"/>
        <v>0</v>
      </c>
      <c r="I79" s="62">
        <v>0</v>
      </c>
    </row>
    <row r="80" spans="1:9" x14ac:dyDescent="0.25">
      <c r="A80" s="38">
        <v>45831</v>
      </c>
      <c r="B80" s="38">
        <v>45831</v>
      </c>
      <c r="C80" s="38" t="s">
        <v>132</v>
      </c>
      <c r="D80" s="38" t="s">
        <v>132</v>
      </c>
      <c r="E80" s="39" t="s">
        <v>62</v>
      </c>
      <c r="F80" s="39" t="s">
        <v>6</v>
      </c>
      <c r="G80" s="60">
        <v>9750</v>
      </c>
      <c r="H80" s="61">
        <f t="shared" si="1"/>
        <v>0</v>
      </c>
      <c r="I80" s="62">
        <v>0</v>
      </c>
    </row>
    <row r="81" spans="1:9" x14ac:dyDescent="0.25">
      <c r="A81" s="38">
        <v>45831</v>
      </c>
      <c r="B81" s="38">
        <v>45831</v>
      </c>
      <c r="C81" s="38" t="s">
        <v>132</v>
      </c>
      <c r="D81" s="38" t="s">
        <v>132</v>
      </c>
      <c r="E81" s="39" t="s">
        <v>63</v>
      </c>
      <c r="F81" s="39" t="s">
        <v>6</v>
      </c>
      <c r="G81" s="60">
        <v>9750</v>
      </c>
      <c r="H81" s="61">
        <f t="shared" si="1"/>
        <v>48750</v>
      </c>
      <c r="I81" s="62">
        <v>5</v>
      </c>
    </row>
    <row r="82" spans="1:9" x14ac:dyDescent="0.25">
      <c r="A82" s="38">
        <v>45831</v>
      </c>
      <c r="B82" s="38">
        <v>45831</v>
      </c>
      <c r="C82" s="38" t="s">
        <v>132</v>
      </c>
      <c r="D82" s="38" t="s">
        <v>132</v>
      </c>
      <c r="E82" s="39" t="s">
        <v>64</v>
      </c>
      <c r="F82" s="39" t="s">
        <v>6</v>
      </c>
      <c r="G82" s="60">
        <v>9750</v>
      </c>
      <c r="H82" s="61">
        <f t="shared" si="1"/>
        <v>9750</v>
      </c>
      <c r="I82" s="62">
        <v>1</v>
      </c>
    </row>
    <row r="83" spans="1:9" x14ac:dyDescent="0.25">
      <c r="A83" s="38">
        <v>45831</v>
      </c>
      <c r="B83" s="38">
        <v>45831</v>
      </c>
      <c r="C83" s="38" t="s">
        <v>132</v>
      </c>
      <c r="D83" s="38" t="s">
        <v>132</v>
      </c>
      <c r="E83" s="39" t="s">
        <v>65</v>
      </c>
      <c r="F83" s="39" t="s">
        <v>6</v>
      </c>
      <c r="G83" s="60">
        <v>9750</v>
      </c>
      <c r="H83" s="61">
        <f t="shared" si="1"/>
        <v>19500</v>
      </c>
      <c r="I83" s="62">
        <v>2</v>
      </c>
    </row>
    <row r="84" spans="1:9" x14ac:dyDescent="0.25">
      <c r="A84" s="38">
        <v>45831</v>
      </c>
      <c r="B84" s="38">
        <v>45831</v>
      </c>
      <c r="C84" s="38" t="s">
        <v>132</v>
      </c>
      <c r="D84" s="38" t="s">
        <v>132</v>
      </c>
      <c r="E84" s="39" t="s">
        <v>66</v>
      </c>
      <c r="F84" s="39" t="s">
        <v>6</v>
      </c>
      <c r="G84" s="60">
        <v>9750</v>
      </c>
      <c r="H84" s="61">
        <f t="shared" si="1"/>
        <v>9750</v>
      </c>
      <c r="I84" s="62">
        <v>1</v>
      </c>
    </row>
    <row r="85" spans="1:9" x14ac:dyDescent="0.25">
      <c r="A85" s="38">
        <v>45831</v>
      </c>
      <c r="B85" s="38">
        <v>45831</v>
      </c>
      <c r="C85" s="38" t="s">
        <v>132</v>
      </c>
      <c r="D85" s="38" t="s">
        <v>132</v>
      </c>
      <c r="E85" s="39" t="s">
        <v>67</v>
      </c>
      <c r="F85" s="39" t="s">
        <v>6</v>
      </c>
      <c r="G85" s="60">
        <v>202</v>
      </c>
      <c r="H85" s="61">
        <f t="shared" si="1"/>
        <v>202</v>
      </c>
      <c r="I85" s="62">
        <v>1</v>
      </c>
    </row>
    <row r="86" spans="1:9" x14ac:dyDescent="0.25">
      <c r="A86" s="38">
        <v>45831</v>
      </c>
      <c r="B86" s="38">
        <v>45831</v>
      </c>
      <c r="C86" s="38" t="s">
        <v>132</v>
      </c>
      <c r="D86" s="38" t="s">
        <v>132</v>
      </c>
      <c r="E86" s="39" t="s">
        <v>68</v>
      </c>
      <c r="F86" s="39" t="s">
        <v>6</v>
      </c>
      <c r="G86" s="60">
        <v>252</v>
      </c>
      <c r="H86" s="61">
        <f t="shared" si="1"/>
        <v>252</v>
      </c>
      <c r="I86" s="62">
        <v>1</v>
      </c>
    </row>
    <row r="87" spans="1:9" x14ac:dyDescent="0.25">
      <c r="A87" s="38">
        <v>45831</v>
      </c>
      <c r="B87" s="38">
        <v>45831</v>
      </c>
      <c r="C87" s="38" t="s">
        <v>132</v>
      </c>
      <c r="D87" s="38" t="s">
        <v>132</v>
      </c>
      <c r="E87" s="39" t="s">
        <v>69</v>
      </c>
      <c r="F87" s="39" t="s">
        <v>6</v>
      </c>
      <c r="G87" s="60">
        <v>7500</v>
      </c>
      <c r="H87" s="61">
        <f t="shared" si="1"/>
        <v>225000</v>
      </c>
      <c r="I87" s="62">
        <v>30</v>
      </c>
    </row>
    <row r="88" spans="1:9" x14ac:dyDescent="0.25">
      <c r="A88" s="38">
        <v>45831</v>
      </c>
      <c r="B88" s="38">
        <v>45831</v>
      </c>
      <c r="C88" s="38" t="s">
        <v>132</v>
      </c>
      <c r="D88" s="38" t="s">
        <v>132</v>
      </c>
      <c r="E88" s="39" t="s">
        <v>70</v>
      </c>
      <c r="F88" s="39" t="s">
        <v>6</v>
      </c>
      <c r="G88" s="60">
        <v>7500</v>
      </c>
      <c r="H88" s="61">
        <f t="shared" si="1"/>
        <v>0</v>
      </c>
      <c r="I88" s="62">
        <v>0</v>
      </c>
    </row>
    <row r="89" spans="1:9" x14ac:dyDescent="0.25">
      <c r="A89" s="38">
        <v>45831</v>
      </c>
      <c r="B89" s="38">
        <v>45831</v>
      </c>
      <c r="C89" s="38" t="s">
        <v>132</v>
      </c>
      <c r="D89" s="38" t="s">
        <v>132</v>
      </c>
      <c r="E89" s="39" t="s">
        <v>71</v>
      </c>
      <c r="F89" s="39" t="s">
        <v>6</v>
      </c>
      <c r="G89" s="60">
        <v>7500</v>
      </c>
      <c r="H89" s="61">
        <f t="shared" si="1"/>
        <v>7500</v>
      </c>
      <c r="I89" s="62">
        <v>1</v>
      </c>
    </row>
    <row r="90" spans="1:9" x14ac:dyDescent="0.25">
      <c r="A90" s="38">
        <v>45831</v>
      </c>
      <c r="B90" s="38">
        <v>45831</v>
      </c>
      <c r="C90" s="38" t="s">
        <v>132</v>
      </c>
      <c r="D90" s="38" t="s">
        <v>132</v>
      </c>
      <c r="E90" s="39" t="s">
        <v>72</v>
      </c>
      <c r="F90" s="39" t="s">
        <v>6</v>
      </c>
      <c r="G90" s="60">
        <v>9750</v>
      </c>
      <c r="H90" s="61">
        <f t="shared" si="1"/>
        <v>29250</v>
      </c>
      <c r="I90" s="62">
        <v>3</v>
      </c>
    </row>
    <row r="91" spans="1:9" x14ac:dyDescent="0.25">
      <c r="A91" s="38">
        <v>45831</v>
      </c>
      <c r="B91" s="38">
        <v>45831</v>
      </c>
      <c r="C91" s="38" t="s">
        <v>132</v>
      </c>
      <c r="D91" s="38" t="s">
        <v>132</v>
      </c>
      <c r="E91" s="39" t="s">
        <v>73</v>
      </c>
      <c r="F91" s="39" t="s">
        <v>46</v>
      </c>
      <c r="G91" s="60">
        <v>85</v>
      </c>
      <c r="H91" s="61">
        <f t="shared" si="1"/>
        <v>170</v>
      </c>
      <c r="I91" s="62">
        <v>2</v>
      </c>
    </row>
    <row r="92" spans="1:9" x14ac:dyDescent="0.25">
      <c r="A92" s="38">
        <v>45831</v>
      </c>
      <c r="B92" s="38">
        <v>45831</v>
      </c>
      <c r="C92" s="38" t="s">
        <v>132</v>
      </c>
      <c r="D92" s="38" t="s">
        <v>132</v>
      </c>
      <c r="E92" s="39" t="s">
        <v>74</v>
      </c>
      <c r="F92" s="39" t="s">
        <v>46</v>
      </c>
      <c r="G92" s="60">
        <v>131</v>
      </c>
      <c r="H92" s="61">
        <f t="shared" si="1"/>
        <v>3406</v>
      </c>
      <c r="I92" s="62">
        <v>26</v>
      </c>
    </row>
    <row r="93" spans="1:9" x14ac:dyDescent="0.25">
      <c r="A93" s="38">
        <v>45831</v>
      </c>
      <c r="B93" s="38">
        <v>45831</v>
      </c>
      <c r="C93" s="38" t="s">
        <v>132</v>
      </c>
      <c r="D93" s="38" t="s">
        <v>132</v>
      </c>
      <c r="E93" s="39" t="s">
        <v>75</v>
      </c>
      <c r="F93" s="39" t="s">
        <v>46</v>
      </c>
      <c r="G93" s="60">
        <v>85</v>
      </c>
      <c r="H93" s="61">
        <f t="shared" si="1"/>
        <v>130135</v>
      </c>
      <c r="I93" s="62">
        <v>1531</v>
      </c>
    </row>
    <row r="94" spans="1:9" x14ac:dyDescent="0.25">
      <c r="A94" s="38">
        <v>45831</v>
      </c>
      <c r="B94" s="38">
        <v>45831</v>
      </c>
      <c r="C94" s="38" t="s">
        <v>132</v>
      </c>
      <c r="D94" s="38" t="s">
        <v>132</v>
      </c>
      <c r="E94" s="39" t="s">
        <v>76</v>
      </c>
      <c r="F94" s="39" t="s">
        <v>46</v>
      </c>
      <c r="G94" s="60">
        <v>85</v>
      </c>
      <c r="H94" s="61">
        <f t="shared" si="1"/>
        <v>74970</v>
      </c>
      <c r="I94" s="62">
        <v>882</v>
      </c>
    </row>
    <row r="95" spans="1:9" x14ac:dyDescent="0.25">
      <c r="A95" s="38">
        <v>45831</v>
      </c>
      <c r="B95" s="38">
        <v>45831</v>
      </c>
      <c r="C95" s="38" t="s">
        <v>132</v>
      </c>
      <c r="D95" s="38" t="s">
        <v>132</v>
      </c>
      <c r="E95" s="39" t="s">
        <v>77</v>
      </c>
      <c r="F95" s="39" t="s">
        <v>16</v>
      </c>
      <c r="G95" s="60">
        <v>3085</v>
      </c>
      <c r="H95" s="61">
        <f t="shared" si="1"/>
        <v>129570</v>
      </c>
      <c r="I95" s="62">
        <v>42</v>
      </c>
    </row>
    <row r="96" spans="1:9" x14ac:dyDescent="0.25">
      <c r="A96" s="38">
        <v>45831</v>
      </c>
      <c r="B96" s="38">
        <v>45831</v>
      </c>
      <c r="C96" s="38" t="s">
        <v>132</v>
      </c>
      <c r="D96" s="38" t="s">
        <v>132</v>
      </c>
      <c r="E96" s="39" t="s">
        <v>78</v>
      </c>
      <c r="F96" s="39" t="s">
        <v>46</v>
      </c>
      <c r="G96" s="60">
        <v>1305</v>
      </c>
      <c r="H96" s="61">
        <f t="shared" si="1"/>
        <v>1305</v>
      </c>
      <c r="I96" s="62">
        <v>1</v>
      </c>
    </row>
    <row r="97" spans="1:9" x14ac:dyDescent="0.25">
      <c r="A97" s="38">
        <v>45831</v>
      </c>
      <c r="B97" s="38">
        <v>45831</v>
      </c>
      <c r="C97" s="38" t="s">
        <v>132</v>
      </c>
      <c r="D97" s="38" t="s">
        <v>132</v>
      </c>
      <c r="E97" s="39" t="s">
        <v>79</v>
      </c>
      <c r="F97" s="39" t="s">
        <v>46</v>
      </c>
      <c r="G97" s="60">
        <v>85</v>
      </c>
      <c r="H97" s="61">
        <f t="shared" si="1"/>
        <v>935</v>
      </c>
      <c r="I97" s="62">
        <v>11</v>
      </c>
    </row>
    <row r="98" spans="1:9" x14ac:dyDescent="0.25">
      <c r="A98" s="38">
        <v>45831</v>
      </c>
      <c r="B98" s="38">
        <v>45831</v>
      </c>
      <c r="C98" s="38" t="s">
        <v>132</v>
      </c>
      <c r="D98" s="38" t="s">
        <v>132</v>
      </c>
      <c r="E98" s="39" t="s">
        <v>80</v>
      </c>
      <c r="F98" s="39" t="s">
        <v>46</v>
      </c>
      <c r="G98" s="60">
        <v>877</v>
      </c>
      <c r="H98" s="61">
        <f t="shared" si="1"/>
        <v>39465</v>
      </c>
      <c r="I98" s="62">
        <v>45</v>
      </c>
    </row>
    <row r="99" spans="1:9" x14ac:dyDescent="0.25">
      <c r="A99" s="38">
        <v>45831</v>
      </c>
      <c r="B99" s="38">
        <v>45831</v>
      </c>
      <c r="C99" s="38" t="s">
        <v>132</v>
      </c>
      <c r="D99" s="38" t="s">
        <v>132</v>
      </c>
      <c r="E99" s="39" t="s">
        <v>81</v>
      </c>
      <c r="F99" s="39" t="s">
        <v>46</v>
      </c>
      <c r="G99" s="60">
        <v>877</v>
      </c>
      <c r="H99" s="61">
        <f t="shared" si="1"/>
        <v>3508</v>
      </c>
      <c r="I99" s="45">
        <v>4</v>
      </c>
    </row>
    <row r="100" spans="1:9" x14ac:dyDescent="0.25">
      <c r="A100" s="38">
        <v>45831</v>
      </c>
      <c r="B100" s="38">
        <v>45831</v>
      </c>
      <c r="C100" s="38" t="s">
        <v>132</v>
      </c>
      <c r="D100" s="38" t="s">
        <v>132</v>
      </c>
      <c r="E100" s="39" t="s">
        <v>82</v>
      </c>
      <c r="F100" s="39" t="s">
        <v>46</v>
      </c>
      <c r="G100" s="60">
        <v>495</v>
      </c>
      <c r="H100" s="61">
        <f t="shared" si="1"/>
        <v>91575</v>
      </c>
      <c r="I100" s="45">
        <v>185</v>
      </c>
    </row>
    <row r="101" spans="1:9" x14ac:dyDescent="0.25">
      <c r="A101" s="38">
        <v>45831</v>
      </c>
      <c r="B101" s="38">
        <v>45831</v>
      </c>
      <c r="C101" s="38" t="s">
        <v>132</v>
      </c>
      <c r="D101" s="38" t="s">
        <v>132</v>
      </c>
      <c r="E101" s="39" t="s">
        <v>83</v>
      </c>
      <c r="F101" s="39" t="s">
        <v>46</v>
      </c>
      <c r="G101" s="60">
        <v>88</v>
      </c>
      <c r="H101" s="61">
        <f t="shared" si="1"/>
        <v>3960</v>
      </c>
      <c r="I101" s="64">
        <v>45</v>
      </c>
    </row>
    <row r="102" spans="1:9" x14ac:dyDescent="0.25">
      <c r="A102" s="38">
        <v>45831</v>
      </c>
      <c r="B102" s="38">
        <v>45831</v>
      </c>
      <c r="C102" s="38" t="s">
        <v>132</v>
      </c>
      <c r="D102" s="38" t="s">
        <v>132</v>
      </c>
      <c r="E102" s="39" t="s">
        <v>84</v>
      </c>
      <c r="F102" s="39" t="s">
        <v>6</v>
      </c>
      <c r="G102" s="40">
        <v>7500</v>
      </c>
      <c r="H102" s="61">
        <f t="shared" si="1"/>
        <v>1620000</v>
      </c>
      <c r="I102" s="64">
        <v>216</v>
      </c>
    </row>
    <row r="103" spans="1:9" x14ac:dyDescent="0.25">
      <c r="A103" s="38">
        <v>45831</v>
      </c>
      <c r="B103" s="38">
        <v>45831</v>
      </c>
      <c r="C103" s="38" t="s">
        <v>132</v>
      </c>
      <c r="D103" s="38" t="s">
        <v>132</v>
      </c>
      <c r="E103" s="39" t="s">
        <v>85</v>
      </c>
      <c r="F103" s="39" t="s">
        <v>6</v>
      </c>
      <c r="G103" s="40">
        <v>365.4</v>
      </c>
      <c r="H103" s="61">
        <f t="shared" si="1"/>
        <v>365.4</v>
      </c>
      <c r="I103" s="64">
        <v>1</v>
      </c>
    </row>
    <row r="104" spans="1:9" x14ac:dyDescent="0.25">
      <c r="A104" s="38">
        <v>45831</v>
      </c>
      <c r="B104" s="38">
        <v>45831</v>
      </c>
      <c r="C104" s="38" t="s">
        <v>132</v>
      </c>
      <c r="D104" s="38" t="s">
        <v>132</v>
      </c>
      <c r="E104" s="45" t="s">
        <v>103</v>
      </c>
      <c r="F104" s="39" t="s">
        <v>7</v>
      </c>
      <c r="G104" s="65">
        <v>74.84</v>
      </c>
      <c r="H104" s="61">
        <f t="shared" si="1"/>
        <v>224.52</v>
      </c>
      <c r="I104" s="64">
        <v>3</v>
      </c>
    </row>
    <row r="105" spans="1:9" x14ac:dyDescent="0.25">
      <c r="A105" s="38">
        <v>45831</v>
      </c>
      <c r="B105" s="38">
        <v>45831</v>
      </c>
      <c r="C105" s="38" t="s">
        <v>132</v>
      </c>
      <c r="D105" s="38" t="s">
        <v>132</v>
      </c>
      <c r="E105" s="39" t="s">
        <v>86</v>
      </c>
      <c r="F105" s="39" t="s">
        <v>6</v>
      </c>
      <c r="G105" s="65">
        <v>3</v>
      </c>
      <c r="H105" s="61">
        <f t="shared" si="1"/>
        <v>3</v>
      </c>
      <c r="I105" s="64">
        <v>1</v>
      </c>
    </row>
    <row r="106" spans="1:9" x14ac:dyDescent="0.25">
      <c r="A106" s="38">
        <v>45831</v>
      </c>
      <c r="B106" s="38">
        <v>45831</v>
      </c>
      <c r="C106" s="38" t="s">
        <v>132</v>
      </c>
      <c r="D106" s="38" t="s">
        <v>132</v>
      </c>
      <c r="E106" s="39" t="s">
        <v>87</v>
      </c>
      <c r="F106" s="39" t="s">
        <v>16</v>
      </c>
      <c r="G106" s="40">
        <v>31.9</v>
      </c>
      <c r="H106" s="61">
        <f t="shared" si="1"/>
        <v>73752.800000000003</v>
      </c>
      <c r="I106" s="64">
        <v>2312</v>
      </c>
    </row>
    <row r="107" spans="1:9" x14ac:dyDescent="0.25">
      <c r="A107" s="38">
        <v>45831</v>
      </c>
      <c r="B107" s="38">
        <v>45831</v>
      </c>
      <c r="C107" s="38" t="s">
        <v>132</v>
      </c>
      <c r="D107" s="38" t="s">
        <v>132</v>
      </c>
      <c r="E107" s="39" t="s">
        <v>104</v>
      </c>
      <c r="F107" s="39" t="s">
        <v>6</v>
      </c>
      <c r="G107" s="40">
        <v>45</v>
      </c>
      <c r="H107" s="61">
        <f t="shared" si="1"/>
        <v>3690</v>
      </c>
      <c r="I107" s="64">
        <v>82</v>
      </c>
    </row>
    <row r="108" spans="1:9" x14ac:dyDescent="0.25">
      <c r="A108" s="38">
        <v>45831</v>
      </c>
      <c r="B108" s="38">
        <v>45831</v>
      </c>
      <c r="C108" s="38" t="s">
        <v>132</v>
      </c>
      <c r="D108" s="38" t="s">
        <v>132</v>
      </c>
      <c r="E108" s="39" t="s">
        <v>105</v>
      </c>
      <c r="F108" s="39" t="s">
        <v>6</v>
      </c>
      <c r="G108" s="40">
        <v>50</v>
      </c>
      <c r="H108" s="61">
        <f t="shared" si="1"/>
        <v>0</v>
      </c>
      <c r="I108" s="64">
        <v>0</v>
      </c>
    </row>
    <row r="109" spans="1:9" x14ac:dyDescent="0.25">
      <c r="A109" s="38">
        <v>45831</v>
      </c>
      <c r="B109" s="38">
        <v>45831</v>
      </c>
      <c r="C109" s="38" t="s">
        <v>132</v>
      </c>
      <c r="D109" s="38" t="s">
        <v>132</v>
      </c>
      <c r="E109" s="39" t="s">
        <v>106</v>
      </c>
      <c r="F109" s="39" t="s">
        <v>6</v>
      </c>
      <c r="G109" s="40">
        <v>45</v>
      </c>
      <c r="H109" s="61">
        <f t="shared" si="1"/>
        <v>0</v>
      </c>
      <c r="I109" s="64">
        <v>0</v>
      </c>
    </row>
    <row r="110" spans="1:9" x14ac:dyDescent="0.25">
      <c r="A110" s="38">
        <v>45831</v>
      </c>
      <c r="B110" s="38">
        <v>45831</v>
      </c>
      <c r="C110" s="38" t="s">
        <v>132</v>
      </c>
      <c r="D110" s="38" t="s">
        <v>132</v>
      </c>
      <c r="E110" s="39" t="s">
        <v>107</v>
      </c>
      <c r="F110" s="39" t="s">
        <v>6</v>
      </c>
      <c r="G110" s="40">
        <v>55</v>
      </c>
      <c r="H110" s="61">
        <f t="shared" si="1"/>
        <v>2640</v>
      </c>
      <c r="I110" s="64">
        <v>48</v>
      </c>
    </row>
    <row r="111" spans="1:9" x14ac:dyDescent="0.25">
      <c r="A111" s="38">
        <v>45831</v>
      </c>
      <c r="B111" s="38">
        <v>45831</v>
      </c>
      <c r="C111" s="38" t="s">
        <v>132</v>
      </c>
      <c r="D111" s="38" t="s">
        <v>132</v>
      </c>
      <c r="E111" s="39" t="s">
        <v>115</v>
      </c>
      <c r="F111" s="39" t="s">
        <v>6</v>
      </c>
      <c r="G111" s="65">
        <v>149</v>
      </c>
      <c r="H111" s="61">
        <f t="shared" si="1"/>
        <v>745</v>
      </c>
      <c r="I111" s="64">
        <v>5</v>
      </c>
    </row>
    <row r="112" spans="1:9" x14ac:dyDescent="0.25">
      <c r="A112" s="38">
        <v>45831</v>
      </c>
      <c r="B112" s="38">
        <v>45831</v>
      </c>
      <c r="C112" s="38" t="s">
        <v>132</v>
      </c>
      <c r="D112" s="38" t="s">
        <v>132</v>
      </c>
      <c r="E112" s="39" t="s">
        <v>108</v>
      </c>
      <c r="F112" s="39" t="s">
        <v>110</v>
      </c>
      <c r="G112" s="65">
        <v>255</v>
      </c>
      <c r="H112" s="61">
        <f t="shared" si="1"/>
        <v>1785</v>
      </c>
      <c r="I112" s="64">
        <v>7</v>
      </c>
    </row>
    <row r="113" spans="1:10" ht="15.75" thickBot="1" x14ac:dyDescent="0.3">
      <c r="A113" s="38">
        <v>45831</v>
      </c>
      <c r="B113" s="38">
        <v>45831</v>
      </c>
      <c r="C113" s="38" t="s">
        <v>132</v>
      </c>
      <c r="D113" s="38" t="s">
        <v>132</v>
      </c>
      <c r="E113" s="39" t="s">
        <v>109</v>
      </c>
      <c r="F113" s="39" t="s">
        <v>110</v>
      </c>
      <c r="G113" s="65">
        <v>350</v>
      </c>
      <c r="H113" s="66">
        <f t="shared" si="1"/>
        <v>1050</v>
      </c>
      <c r="I113" s="64">
        <v>3</v>
      </c>
    </row>
    <row r="114" spans="1:10" ht="15.75" thickBot="1" x14ac:dyDescent="0.3">
      <c r="A114" s="46"/>
      <c r="B114" s="46"/>
      <c r="C114" s="46"/>
      <c r="D114" s="46"/>
      <c r="E114" s="47"/>
      <c r="F114" s="77" t="s">
        <v>135</v>
      </c>
      <c r="G114" s="77"/>
      <c r="H114" s="67">
        <f>SUM(H12:H113)</f>
        <v>3233331.84</v>
      </c>
      <c r="I114" s="69"/>
    </row>
    <row r="115" spans="1:10" x14ac:dyDescent="0.25">
      <c r="A115" s="79" t="s">
        <v>134</v>
      </c>
      <c r="B115" s="79"/>
      <c r="C115" s="79"/>
      <c r="D115" s="79"/>
      <c r="E115" s="79"/>
      <c r="F115" s="79"/>
      <c r="G115" s="79"/>
      <c r="H115" s="80"/>
      <c r="I115" s="79"/>
      <c r="J115" s="79"/>
    </row>
    <row r="119" spans="1:10" x14ac:dyDescent="0.25">
      <c r="C119" t="s">
        <v>142</v>
      </c>
    </row>
    <row r="120" spans="1:10" x14ac:dyDescent="0.25">
      <c r="C120" t="s">
        <v>141</v>
      </c>
    </row>
  </sheetData>
  <mergeCells count="6">
    <mergeCell ref="A115:J115"/>
    <mergeCell ref="F114:G114"/>
    <mergeCell ref="D6:H6"/>
    <mergeCell ref="A7:I7"/>
    <mergeCell ref="A9:I9"/>
    <mergeCell ref="A10:I10"/>
  </mergeCells>
  <dataValidations disablePrompts="1" count="1">
    <dataValidation allowBlank="1" showInputMessage="1" showErrorMessage="1" errorTitle="Invalid Data" error="Please select an entry from the list. To add or change items, use the Room/Area table on the Room Lookup worksheet. " sqref="E77"/>
  </dataValidation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julio</vt:lpstr>
      <vt:lpstr>agosto</vt:lpstr>
      <vt:lpstr>septiembre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Almacen</dc:creator>
  <cp:lastModifiedBy>CONSULTA</cp:lastModifiedBy>
  <cp:lastPrinted>2025-10-01T13:58:09Z</cp:lastPrinted>
  <dcterms:created xsi:type="dcterms:W3CDTF">2015-06-05T18:19:34Z</dcterms:created>
  <dcterms:modified xsi:type="dcterms:W3CDTF">2025-10-02T13:31:53Z</dcterms:modified>
</cp:coreProperties>
</file>