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FB5A278-1C8A-4DB9-A655-C442FA5A05D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Producion por mes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11" i="1"/>
  <c r="L33" i="1" l="1"/>
  <c r="M33" i="1"/>
  <c r="C33" i="1"/>
  <c r="D33" i="1"/>
  <c r="E33" i="1"/>
  <c r="F33" i="1"/>
  <c r="G33" i="1"/>
  <c r="H33" i="1"/>
  <c r="I33" i="1"/>
  <c r="J33" i="1"/>
  <c r="K33" i="1"/>
  <c r="B33" i="1"/>
  <c r="C26" i="1"/>
  <c r="D26" i="1"/>
  <c r="E26" i="1"/>
  <c r="F26" i="1"/>
  <c r="G26" i="1"/>
  <c r="H26" i="1"/>
  <c r="I26" i="1"/>
  <c r="J26" i="1"/>
  <c r="K26" i="1"/>
  <c r="L26" i="1"/>
  <c r="M26" i="1"/>
  <c r="B26" i="1"/>
  <c r="I29" i="1"/>
  <c r="J29" i="1"/>
  <c r="K29" i="1"/>
  <c r="L29" i="1"/>
  <c r="M29" i="1"/>
  <c r="I23" i="1"/>
  <c r="J23" i="1"/>
  <c r="K23" i="1"/>
  <c r="L23" i="1"/>
  <c r="M23" i="1"/>
  <c r="I19" i="1"/>
  <c r="J19" i="1"/>
  <c r="K19" i="1"/>
  <c r="L19" i="1"/>
  <c r="M19" i="1"/>
  <c r="I15" i="1"/>
  <c r="J15" i="1"/>
  <c r="K15" i="1"/>
  <c r="L15" i="1"/>
  <c r="M15" i="1"/>
  <c r="I13" i="1"/>
  <c r="J13" i="1"/>
  <c r="K13" i="1"/>
  <c r="L13" i="1"/>
  <c r="M13" i="1"/>
  <c r="I10" i="1"/>
  <c r="J10" i="1"/>
  <c r="K10" i="1"/>
  <c r="L10" i="1"/>
  <c r="M10" i="1"/>
  <c r="H29" i="1" l="1"/>
  <c r="G29" i="1"/>
  <c r="F29" i="1"/>
  <c r="E29" i="1"/>
  <c r="D29" i="1"/>
  <c r="C29" i="1"/>
  <c r="B29" i="1"/>
  <c r="H23" i="1"/>
  <c r="G23" i="1"/>
  <c r="F23" i="1"/>
  <c r="E23" i="1"/>
  <c r="D23" i="1"/>
  <c r="C23" i="1"/>
  <c r="B23" i="1"/>
  <c r="H19" i="1"/>
  <c r="G19" i="1"/>
  <c r="F19" i="1"/>
  <c r="E19" i="1"/>
  <c r="D19" i="1"/>
  <c r="C19" i="1"/>
  <c r="B19" i="1"/>
  <c r="H15" i="1"/>
  <c r="G15" i="1"/>
  <c r="F15" i="1"/>
  <c r="E15" i="1"/>
  <c r="D15" i="1"/>
  <c r="C15" i="1"/>
  <c r="B15" i="1"/>
  <c r="H13" i="1"/>
  <c r="G13" i="1"/>
  <c r="F13" i="1"/>
  <c r="E13" i="1"/>
  <c r="D13" i="1"/>
  <c r="C13" i="1"/>
  <c r="B13" i="1"/>
  <c r="H10" i="1"/>
  <c r="G10" i="1"/>
  <c r="F10" i="1"/>
  <c r="E10" i="1"/>
  <c r="N10" i="1" s="1"/>
  <c r="D10" i="1"/>
  <c r="C10" i="1"/>
  <c r="B10" i="1"/>
</calcChain>
</file>

<file path=xl/sharedStrings.xml><?xml version="1.0" encoding="utf-8"?>
<sst xmlns="http://schemas.openxmlformats.org/spreadsheetml/2006/main" count="42" uniqueCount="38">
  <si>
    <t>PRODUCCION DE SERVICIOS HOSPITAL REGIONAL DR. LUIS MORILLO KING</t>
  </si>
  <si>
    <t xml:space="preserve">DPTO. ESTADISTICAS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</si>
  <si>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</si>
  <si>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</si>
  <si>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</si>
  <si>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</si>
  <si>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</si>
  <si>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</si>
  <si>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</si>
  <si>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</si>
  <si>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</si>
  <si>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 DE CONSULTAS</t>
  </si>
  <si>
    <t>1ERA VEZ</t>
  </si>
  <si>
    <t>SUBSECUENTES</t>
  </si>
  <si>
    <t>TOTAL DE EMERGENCIAS</t>
  </si>
  <si>
    <t>EMERGENCIAS</t>
  </si>
  <si>
    <t>TOTAL DE LABORATORIAOS</t>
  </si>
  <si>
    <t>AMBULATORIOS</t>
  </si>
  <si>
    <t>HOSPITALIZACION</t>
  </si>
  <si>
    <t>TOTAL DE IMÁGENES</t>
  </si>
  <si>
    <t>TOTAL DE EGRESOS</t>
  </si>
  <si>
    <t>EGRESOS</t>
  </si>
  <si>
    <t>TOTAL DE CIRUGIAS</t>
  </si>
  <si>
    <t>CIRUGIAS MAYORES</t>
  </si>
  <si>
    <t>CIRUGIAS MENORES</t>
  </si>
  <si>
    <t>TOTAL DE PARTOS</t>
  </si>
  <si>
    <t>PARTOS VAGINAL</t>
  </si>
  <si>
    <t>TOTAL DE CESAREAS</t>
  </si>
  <si>
    <t>TOTAL DE  GEMELAR</t>
  </si>
  <si>
    <t>TOTAL DE NACIDOS VIVOS</t>
  </si>
  <si>
    <t>NUMERO DE NACIDOS VIVOS</t>
  </si>
  <si>
    <t>BAJO PESO</t>
  </si>
  <si>
    <t>PREMATUROS</t>
  </si>
  <si>
    <t>OCTUBRE</t>
  </si>
  <si>
    <t>NOVIEMBRE</t>
  </si>
  <si>
    <t>DICIEMBRE</t>
  </si>
  <si>
    <t>TOTAL</t>
  </si>
  <si>
    <t xml:space="preserve">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</si>
</sst>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i/>
      <sz val="13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">
    <xf numFmtId="0" fontId="0" fillId="0" borderId="0" xfId="0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64" fontId="7" fillId="0" borderId="1" xfId="1" applyNumberFormat="1" applyFont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9" fontId="6" fillId="0" borderId="0" xfId="2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1019175</xdr:colOff>
      <xdr:row>3</xdr:row>
      <xdr:rowOff>152400</xdr:rowOff>
    </xdr:to>
    <xdr:pic>
      <xdr:nvPicPr>
        <xdr:cNvPr id="2" name="1 Imagen" descr="C:\Users\Mary\Desktop\NUEVO LOGO SNS.png">
          <a:extLst>
            <a:ext uri="{FF2B5EF4-FFF2-40B4-BE49-F238E27FC236}">
              <a16:creationId xmlns:a16="http://schemas.microsoft.com/office/drawing/2014/main" id="{CF9C0FD8-B50A-4A7A-9750-76AEB4D8F5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0191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0</xdr:row>
      <xdr:rowOff>0</xdr:rowOff>
    </xdr:from>
    <xdr:to>
      <xdr:col>7</xdr:col>
      <xdr:colOff>209550</xdr:colOff>
      <xdr:row>4</xdr:row>
      <xdr:rowOff>142875</xdr:rowOff>
    </xdr:to>
    <xdr:pic>
      <xdr:nvPicPr>
        <xdr:cNvPr id="3" name="Imagen 2" descr="C:\Users\soporteti\Desktop\logos 2021\HOSPITAL REGIONAL DR. LUIS MORILLO KING-02.png">
          <a:extLst>
            <a:ext uri="{FF2B5EF4-FFF2-40B4-BE49-F238E27FC236}">
              <a16:creationId xmlns:a16="http://schemas.microsoft.com/office/drawing/2014/main" id="{C65EB9B3-BBD9-45A9-99B1-D848A00299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4192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5:O37"/>
  <sheetViews>
    <sheetView tabSelected="1" topLeftCell="A7" workbookViewId="0">
      <selection activeCell="H17" sqref="H17"/>
    </sheetView>
  </sheetViews>
  <sheetFormatPr baseColWidth="10" defaultRowHeight="12.75" x14ac:dyDescent="0.2"/>
  <cols>
    <col min="1" max="1" width="29.28515625" customWidth="1"/>
    <col min="2" max="2" width="12.5703125" customWidth="1"/>
    <col min="3" max="3" width="13.140625" customWidth="1"/>
    <col min="4" max="4" width="11.140625" customWidth="1"/>
    <col min="5" max="5" width="9" customWidth="1"/>
    <col min="6" max="6" width="9.42578125" customWidth="1"/>
    <col min="7" max="7" width="8.7109375" customWidth="1"/>
    <col min="8" max="8" width="8.28515625" customWidth="1"/>
    <col min="10" max="10" width="12.5703125" customWidth="1"/>
    <col min="11" max="11" width="9.85546875" customWidth="1"/>
    <col min="12" max="12" width="12.28515625" customWidth="1"/>
    <col min="13" max="13" width="9.7109375" customWidth="1"/>
  </cols>
  <sheetData>
    <row r="5" spans="1:15" ht="16.5" x14ac:dyDescent="0.2">
      <c r="A5" s="19" t="s">
        <v>0</v>
      </c>
      <c r="B5" s="19"/>
      <c r="C5" s="19"/>
      <c r="D5" s="19"/>
      <c r="E5" s="19"/>
      <c r="F5" s="19"/>
      <c r="G5" s="19"/>
      <c r="H5" s="19"/>
    </row>
    <row r="6" spans="1:15" ht="14.25" x14ac:dyDescent="0.2">
      <c r="A6" s="20" t="s">
        <v>1</v>
      </c>
      <c r="B6" s="20"/>
      <c r="C6" s="20"/>
      <c r="D6" s="20"/>
      <c r="E6" s="20"/>
      <c r="F6" s="20"/>
      <c r="G6" s="20"/>
      <c r="H6" s="20"/>
    </row>
    <row r="7" spans="1:15" ht="18" x14ac:dyDescent="0.25">
      <c r="A7" s="21" t="s">
        <v>37</v>
      </c>
      <c r="B7" s="21"/>
      <c r="C7" s="21"/>
      <c r="D7" s="21"/>
      <c r="E7" s="21"/>
      <c r="F7" s="21"/>
      <c r="G7" s="21"/>
      <c r="H7" s="21"/>
    </row>
    <row r="8" spans="1:15" ht="18" x14ac:dyDescent="0.25">
      <c r="A8" s="1"/>
      <c r="B8" s="1"/>
      <c r="C8" s="1"/>
      <c r="D8" s="1"/>
      <c r="E8" s="1"/>
      <c r="F8" s="1"/>
      <c r="G8" s="1"/>
      <c r="H8" s="1"/>
    </row>
    <row r="9" spans="1:15" ht="36" customHeight="1" x14ac:dyDescent="0.25">
      <c r="A9" s="2"/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3" t="s">
        <v>10</v>
      </c>
      <c r="K9" s="3" t="s">
        <v>33</v>
      </c>
      <c r="L9" s="3" t="s">
        <v>34</v>
      </c>
      <c r="M9" s="3" t="s">
        <v>35</v>
      </c>
      <c r="N9" s="3" t="s">
        <v>36</v>
      </c>
    </row>
    <row r="10" spans="1:15" ht="36" customHeight="1" x14ac:dyDescent="0.2">
      <c r="A10" s="4" t="s">
        <v>11</v>
      </c>
      <c r="B10" s="5">
        <f>B12+B11</f>
        <v>4910</v>
      </c>
      <c r="C10" s="5">
        <f t="shared" ref="C10:M10" si="0">C12+C11</f>
        <v>7879</v>
      </c>
      <c r="D10" s="5">
        <f t="shared" si="0"/>
        <v>7394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9">
        <f>SUM(B10:M10)</f>
        <v>20183</v>
      </c>
      <c r="O10" s="17"/>
    </row>
    <row r="11" spans="1:15" ht="15.75" x14ac:dyDescent="0.25">
      <c r="A11" s="6" t="s">
        <v>12</v>
      </c>
      <c r="B11" s="7">
        <v>892</v>
      </c>
      <c r="C11" s="8">
        <v>1919</v>
      </c>
      <c r="D11" s="8">
        <v>1949</v>
      </c>
      <c r="E11" s="8"/>
      <c r="F11" s="8"/>
      <c r="G11" s="8"/>
      <c r="H11" s="8"/>
      <c r="I11" s="8"/>
      <c r="J11" s="8"/>
      <c r="K11" s="8"/>
      <c r="L11" s="8"/>
      <c r="M11" s="8"/>
      <c r="N11" s="8">
        <f>SUM(B11:M11)</f>
        <v>4760</v>
      </c>
    </row>
    <row r="12" spans="1:15" ht="15.75" x14ac:dyDescent="0.25">
      <c r="A12" s="6" t="s">
        <v>13</v>
      </c>
      <c r="B12" s="7">
        <v>4018</v>
      </c>
      <c r="C12" s="8">
        <v>5960</v>
      </c>
      <c r="D12" s="8">
        <v>5445</v>
      </c>
      <c r="E12" s="8"/>
      <c r="F12" s="8"/>
      <c r="G12" s="8"/>
      <c r="H12" s="8"/>
      <c r="I12" s="8"/>
      <c r="J12" s="8"/>
      <c r="K12" s="8"/>
      <c r="L12" s="8"/>
      <c r="M12" s="8"/>
      <c r="N12" s="8">
        <f t="shared" ref="N12:N36" si="1">SUM(B12:M12)</f>
        <v>15423</v>
      </c>
    </row>
    <row r="13" spans="1:15" ht="31.5" x14ac:dyDescent="0.2">
      <c r="A13" s="4" t="s">
        <v>14</v>
      </c>
      <c r="B13" s="9">
        <f>B14</f>
        <v>4053</v>
      </c>
      <c r="C13" s="9">
        <f t="shared" ref="C13:M13" si="2">C14</f>
        <v>3828</v>
      </c>
      <c r="D13" s="9">
        <f t="shared" si="2"/>
        <v>3032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9">
        <f t="shared" si="2"/>
        <v>0</v>
      </c>
      <c r="I13" s="9">
        <f t="shared" si="2"/>
        <v>0</v>
      </c>
      <c r="J13" s="9">
        <f t="shared" si="2"/>
        <v>0</v>
      </c>
      <c r="K13" s="9">
        <f t="shared" si="2"/>
        <v>0</v>
      </c>
      <c r="L13" s="9">
        <f t="shared" si="2"/>
        <v>0</v>
      </c>
      <c r="M13" s="9">
        <f t="shared" si="2"/>
        <v>0</v>
      </c>
      <c r="N13" s="18">
        <f t="shared" si="1"/>
        <v>10913</v>
      </c>
    </row>
    <row r="14" spans="1:15" ht="15.75" x14ac:dyDescent="0.25">
      <c r="A14" s="6" t="s">
        <v>15</v>
      </c>
      <c r="B14" s="8">
        <v>4053</v>
      </c>
      <c r="C14" s="8">
        <v>3828</v>
      </c>
      <c r="D14" s="8">
        <v>3032</v>
      </c>
      <c r="E14" s="8"/>
      <c r="F14" s="8"/>
      <c r="G14" s="8"/>
      <c r="H14" s="8"/>
      <c r="I14" s="8"/>
      <c r="J14" s="8"/>
      <c r="K14" s="8"/>
      <c r="L14" s="8"/>
      <c r="M14" s="8"/>
      <c r="N14" s="8">
        <f t="shared" si="1"/>
        <v>10913</v>
      </c>
    </row>
    <row r="15" spans="1:15" ht="31.5" x14ac:dyDescent="0.2">
      <c r="A15" s="4" t="s">
        <v>16</v>
      </c>
      <c r="B15" s="9">
        <f>B18+B17+B16</f>
        <v>39318</v>
      </c>
      <c r="C15" s="9">
        <f t="shared" ref="C15:M15" si="3">C18+C17+C16</f>
        <v>46215</v>
      </c>
      <c r="D15" s="9">
        <f t="shared" si="3"/>
        <v>49656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  <c r="M15" s="9">
        <f t="shared" si="3"/>
        <v>0</v>
      </c>
      <c r="N15" s="18">
        <f t="shared" si="1"/>
        <v>135189</v>
      </c>
    </row>
    <row r="16" spans="1:15" ht="15.75" x14ac:dyDescent="0.25">
      <c r="A16" s="6" t="s">
        <v>17</v>
      </c>
      <c r="B16" s="7">
        <v>17783</v>
      </c>
      <c r="C16" s="8">
        <v>25244</v>
      </c>
      <c r="D16" s="8">
        <v>28702</v>
      </c>
      <c r="E16" s="8"/>
      <c r="F16" s="8"/>
      <c r="G16" s="8"/>
      <c r="H16" s="8"/>
      <c r="I16" s="8"/>
      <c r="J16" s="8"/>
      <c r="K16" s="8"/>
      <c r="L16" s="8"/>
      <c r="M16" s="8"/>
      <c r="N16" s="8">
        <f t="shared" si="1"/>
        <v>71729</v>
      </c>
    </row>
    <row r="17" spans="1:14" ht="15.75" x14ac:dyDescent="0.25">
      <c r="A17" s="6" t="s">
        <v>18</v>
      </c>
      <c r="B17" s="7">
        <v>18946</v>
      </c>
      <c r="C17" s="8">
        <v>19020</v>
      </c>
      <c r="D17" s="8">
        <v>18757</v>
      </c>
      <c r="E17" s="8"/>
      <c r="F17" s="8"/>
      <c r="G17" s="8"/>
      <c r="H17" s="8"/>
      <c r="I17" s="8"/>
      <c r="J17" s="8"/>
      <c r="K17" s="8"/>
      <c r="L17" s="8"/>
      <c r="M17" s="8"/>
      <c r="N17" s="8">
        <f t="shared" si="1"/>
        <v>56723</v>
      </c>
    </row>
    <row r="18" spans="1:14" ht="15.75" x14ac:dyDescent="0.25">
      <c r="A18" s="6" t="s">
        <v>15</v>
      </c>
      <c r="B18" s="7">
        <v>2589</v>
      </c>
      <c r="C18" s="8">
        <v>1951</v>
      </c>
      <c r="D18" s="8">
        <v>2197</v>
      </c>
      <c r="E18" s="8"/>
      <c r="F18" s="8"/>
      <c r="G18" s="8"/>
      <c r="H18" s="8"/>
      <c r="I18" s="8"/>
      <c r="J18" s="8"/>
      <c r="K18" s="8"/>
      <c r="L18" s="8"/>
      <c r="M18" s="8"/>
      <c r="N18" s="8">
        <f t="shared" si="1"/>
        <v>6737</v>
      </c>
    </row>
    <row r="19" spans="1:14" ht="15.75" x14ac:dyDescent="0.2">
      <c r="A19" s="4" t="s">
        <v>19</v>
      </c>
      <c r="B19" s="9">
        <f>B22+B21+B20</f>
        <v>2850</v>
      </c>
      <c r="C19" s="9">
        <f t="shared" ref="C19:M19" si="4">C22+C21+C20</f>
        <v>2877</v>
      </c>
      <c r="D19" s="9">
        <f t="shared" si="4"/>
        <v>2890</v>
      </c>
      <c r="E19" s="9">
        <f t="shared" si="4"/>
        <v>0</v>
      </c>
      <c r="F19" s="9">
        <f t="shared" si="4"/>
        <v>0</v>
      </c>
      <c r="G19" s="9">
        <f t="shared" si="4"/>
        <v>0</v>
      </c>
      <c r="H19" s="9">
        <f t="shared" si="4"/>
        <v>0</v>
      </c>
      <c r="I19" s="9">
        <f t="shared" si="4"/>
        <v>0</v>
      </c>
      <c r="J19" s="9">
        <f t="shared" si="4"/>
        <v>0</v>
      </c>
      <c r="K19" s="9">
        <f t="shared" si="4"/>
        <v>0</v>
      </c>
      <c r="L19" s="9">
        <f t="shared" si="4"/>
        <v>0</v>
      </c>
      <c r="M19" s="9">
        <f t="shared" si="4"/>
        <v>0</v>
      </c>
      <c r="N19" s="18">
        <f t="shared" si="1"/>
        <v>8617</v>
      </c>
    </row>
    <row r="20" spans="1:14" ht="15.75" x14ac:dyDescent="0.25">
      <c r="A20" s="6" t="s">
        <v>17</v>
      </c>
      <c r="B20" s="7">
        <v>1337</v>
      </c>
      <c r="C20" s="8">
        <v>1441</v>
      </c>
      <c r="D20" s="8">
        <v>1403</v>
      </c>
      <c r="E20" s="8"/>
      <c r="F20" s="8"/>
      <c r="G20" s="8"/>
      <c r="H20" s="8"/>
      <c r="I20" s="8"/>
      <c r="J20" s="8"/>
      <c r="K20" s="8"/>
      <c r="L20" s="8"/>
      <c r="M20" s="8"/>
      <c r="N20" s="8">
        <f t="shared" si="1"/>
        <v>4181</v>
      </c>
    </row>
    <row r="21" spans="1:14" ht="15.75" x14ac:dyDescent="0.25">
      <c r="A21" s="6" t="s">
        <v>18</v>
      </c>
      <c r="B21" s="7">
        <v>810</v>
      </c>
      <c r="C21" s="8">
        <v>864</v>
      </c>
      <c r="D21" s="8">
        <v>776</v>
      </c>
      <c r="E21" s="8"/>
      <c r="F21" s="8"/>
      <c r="G21" s="8"/>
      <c r="H21" s="8"/>
      <c r="I21" s="8"/>
      <c r="J21" s="8"/>
      <c r="K21" s="8"/>
      <c r="L21" s="8"/>
      <c r="M21" s="8"/>
      <c r="N21" s="8">
        <f t="shared" si="1"/>
        <v>2450</v>
      </c>
    </row>
    <row r="22" spans="1:14" ht="15.75" x14ac:dyDescent="0.25">
      <c r="A22" s="6" t="s">
        <v>15</v>
      </c>
      <c r="B22" s="7">
        <v>703</v>
      </c>
      <c r="C22" s="8">
        <v>572</v>
      </c>
      <c r="D22" s="8">
        <v>711</v>
      </c>
      <c r="E22" s="8"/>
      <c r="F22" s="8"/>
      <c r="G22" s="8"/>
      <c r="H22" s="8"/>
      <c r="I22" s="8"/>
      <c r="J22" s="8"/>
      <c r="K22" s="8"/>
      <c r="L22" s="8"/>
      <c r="M22" s="8"/>
      <c r="N22" s="8">
        <f t="shared" si="1"/>
        <v>1986</v>
      </c>
    </row>
    <row r="23" spans="1:14" ht="15.75" x14ac:dyDescent="0.2">
      <c r="A23" s="4" t="s">
        <v>20</v>
      </c>
      <c r="B23" s="14">
        <f>B24</f>
        <v>493</v>
      </c>
      <c r="C23" s="14">
        <f t="shared" ref="C23:M23" si="5">C24</f>
        <v>475</v>
      </c>
      <c r="D23" s="14">
        <f t="shared" si="5"/>
        <v>470</v>
      </c>
      <c r="E23" s="14">
        <f t="shared" si="5"/>
        <v>0</v>
      </c>
      <c r="F23" s="14">
        <f t="shared" si="5"/>
        <v>0</v>
      </c>
      <c r="G23" s="14">
        <f t="shared" si="5"/>
        <v>0</v>
      </c>
      <c r="H23" s="14">
        <f t="shared" si="5"/>
        <v>0</v>
      </c>
      <c r="I23" s="14">
        <f t="shared" si="5"/>
        <v>0</v>
      </c>
      <c r="J23" s="14">
        <f t="shared" si="5"/>
        <v>0</v>
      </c>
      <c r="K23" s="14">
        <f t="shared" si="5"/>
        <v>0</v>
      </c>
      <c r="L23" s="14">
        <f t="shared" si="5"/>
        <v>0</v>
      </c>
      <c r="M23" s="14">
        <f t="shared" si="5"/>
        <v>0</v>
      </c>
      <c r="N23" s="18">
        <f t="shared" si="1"/>
        <v>1438</v>
      </c>
    </row>
    <row r="24" spans="1:14" ht="15.75" x14ac:dyDescent="0.25">
      <c r="A24" s="6" t="s">
        <v>21</v>
      </c>
      <c r="B24" s="15">
        <v>493</v>
      </c>
      <c r="C24" s="16">
        <v>475</v>
      </c>
      <c r="D24" s="16">
        <v>470</v>
      </c>
      <c r="E24" s="16"/>
      <c r="F24" s="16"/>
      <c r="G24" s="16"/>
      <c r="H24" s="16"/>
      <c r="I24" s="16"/>
      <c r="J24" s="16"/>
      <c r="K24" s="10"/>
      <c r="L24" s="10"/>
      <c r="M24" s="10"/>
      <c r="N24" s="8">
        <f t="shared" si="1"/>
        <v>1438</v>
      </c>
    </row>
    <row r="25" spans="1:14" ht="15.75" x14ac:dyDescent="0.25">
      <c r="A25" s="6"/>
      <c r="B25" s="15"/>
      <c r="C25" s="16"/>
      <c r="D25" s="16"/>
      <c r="E25" s="16"/>
      <c r="F25" s="16"/>
      <c r="G25" s="16"/>
      <c r="H25" s="16"/>
      <c r="I25" s="16"/>
      <c r="J25" s="16"/>
      <c r="K25" s="10"/>
      <c r="L25" s="10"/>
      <c r="M25" s="10"/>
      <c r="N25" s="8">
        <f t="shared" si="1"/>
        <v>0</v>
      </c>
    </row>
    <row r="26" spans="1:14" ht="15.75" x14ac:dyDescent="0.2">
      <c r="A26" s="4" t="s">
        <v>22</v>
      </c>
      <c r="B26" s="14">
        <f>B27+B28</f>
        <v>204</v>
      </c>
      <c r="C26" s="14">
        <f t="shared" ref="C26:M26" si="6">C27+C28</f>
        <v>391</v>
      </c>
      <c r="D26" s="14">
        <f t="shared" si="6"/>
        <v>409</v>
      </c>
      <c r="E26" s="14">
        <f t="shared" si="6"/>
        <v>0</v>
      </c>
      <c r="F26" s="14">
        <f t="shared" si="6"/>
        <v>0</v>
      </c>
      <c r="G26" s="14">
        <f t="shared" si="6"/>
        <v>0</v>
      </c>
      <c r="H26" s="14">
        <f t="shared" si="6"/>
        <v>0</v>
      </c>
      <c r="I26" s="14">
        <f t="shared" si="6"/>
        <v>0</v>
      </c>
      <c r="J26" s="14">
        <f t="shared" si="6"/>
        <v>0</v>
      </c>
      <c r="K26" s="14">
        <f t="shared" si="6"/>
        <v>0</v>
      </c>
      <c r="L26" s="14">
        <f t="shared" si="6"/>
        <v>0</v>
      </c>
      <c r="M26" s="14">
        <f t="shared" si="6"/>
        <v>0</v>
      </c>
      <c r="N26" s="18">
        <f t="shared" si="1"/>
        <v>1004</v>
      </c>
    </row>
    <row r="27" spans="1:14" ht="15.75" x14ac:dyDescent="0.25">
      <c r="A27" s="6" t="s">
        <v>23</v>
      </c>
      <c r="B27" s="15">
        <v>92</v>
      </c>
      <c r="C27" s="16">
        <v>114</v>
      </c>
      <c r="D27" s="16">
        <v>98</v>
      </c>
      <c r="E27" s="16"/>
      <c r="F27" s="16"/>
      <c r="G27" s="16"/>
      <c r="H27" s="16"/>
      <c r="I27" s="16"/>
      <c r="J27" s="16"/>
      <c r="K27" s="10"/>
      <c r="L27" s="10"/>
      <c r="M27" s="10"/>
      <c r="N27" s="8">
        <f t="shared" si="1"/>
        <v>304</v>
      </c>
    </row>
    <row r="28" spans="1:14" ht="15.75" x14ac:dyDescent="0.25">
      <c r="A28" s="6" t="s">
        <v>24</v>
      </c>
      <c r="B28" s="15">
        <v>112</v>
      </c>
      <c r="C28" s="16">
        <v>277</v>
      </c>
      <c r="D28" s="16">
        <v>311</v>
      </c>
      <c r="E28" s="16"/>
      <c r="F28" s="16"/>
      <c r="G28" s="16"/>
      <c r="H28" s="16"/>
      <c r="I28" s="16"/>
      <c r="J28" s="16"/>
      <c r="K28" s="10"/>
      <c r="L28" s="10"/>
      <c r="M28" s="10"/>
      <c r="N28" s="8">
        <f t="shared" si="1"/>
        <v>700</v>
      </c>
    </row>
    <row r="29" spans="1:14" ht="15.75" x14ac:dyDescent="0.2">
      <c r="A29" s="4" t="s">
        <v>25</v>
      </c>
      <c r="B29" s="14">
        <f>B31+B30</f>
        <v>65</v>
      </c>
      <c r="C29" s="14">
        <f t="shared" ref="C29:M29" si="7">C31+C30</f>
        <v>69</v>
      </c>
      <c r="D29" s="14">
        <f t="shared" si="7"/>
        <v>60</v>
      </c>
      <c r="E29" s="14">
        <f t="shared" si="7"/>
        <v>0</v>
      </c>
      <c r="F29" s="14">
        <f t="shared" si="7"/>
        <v>0</v>
      </c>
      <c r="G29" s="14">
        <f t="shared" si="7"/>
        <v>0</v>
      </c>
      <c r="H29" s="14">
        <f t="shared" si="7"/>
        <v>0</v>
      </c>
      <c r="I29" s="14">
        <f t="shared" si="7"/>
        <v>0</v>
      </c>
      <c r="J29" s="14">
        <f t="shared" si="7"/>
        <v>0</v>
      </c>
      <c r="K29" s="14">
        <f t="shared" si="7"/>
        <v>0</v>
      </c>
      <c r="L29" s="14">
        <f t="shared" si="7"/>
        <v>0</v>
      </c>
      <c r="M29" s="14">
        <f t="shared" si="7"/>
        <v>0</v>
      </c>
      <c r="N29" s="18">
        <f t="shared" si="1"/>
        <v>194</v>
      </c>
    </row>
    <row r="30" spans="1:14" ht="15.75" x14ac:dyDescent="0.25">
      <c r="A30" s="6" t="s">
        <v>26</v>
      </c>
      <c r="B30" s="15">
        <v>24</v>
      </c>
      <c r="C30" s="16">
        <v>15</v>
      </c>
      <c r="D30" s="16">
        <v>15</v>
      </c>
      <c r="E30" s="16"/>
      <c r="F30" s="16"/>
      <c r="G30" s="16"/>
      <c r="H30" s="16"/>
      <c r="I30" s="16"/>
      <c r="J30" s="16"/>
      <c r="K30" s="10"/>
      <c r="L30" s="10"/>
      <c r="M30" s="10"/>
      <c r="N30" s="8">
        <f t="shared" si="1"/>
        <v>54</v>
      </c>
    </row>
    <row r="31" spans="1:14" ht="15.75" x14ac:dyDescent="0.25">
      <c r="A31" s="6" t="s">
        <v>27</v>
      </c>
      <c r="B31" s="15">
        <v>41</v>
      </c>
      <c r="C31" s="16">
        <v>54</v>
      </c>
      <c r="D31" s="16">
        <v>45</v>
      </c>
      <c r="E31" s="16"/>
      <c r="F31" s="16"/>
      <c r="G31" s="16"/>
      <c r="H31" s="16"/>
      <c r="I31" s="16"/>
      <c r="J31" s="16"/>
      <c r="K31" s="10"/>
      <c r="L31" s="10"/>
      <c r="M31" s="10"/>
      <c r="N31" s="8">
        <f t="shared" si="1"/>
        <v>140</v>
      </c>
    </row>
    <row r="32" spans="1:14" ht="15.75" x14ac:dyDescent="0.25">
      <c r="A32" s="6" t="s">
        <v>28</v>
      </c>
      <c r="B32" s="15">
        <v>0</v>
      </c>
      <c r="C32" s="16">
        <v>3</v>
      </c>
      <c r="D32" s="16">
        <v>0</v>
      </c>
      <c r="E32" s="16"/>
      <c r="F32" s="16"/>
      <c r="G32" s="16"/>
      <c r="H32" s="16"/>
      <c r="I32" s="16"/>
      <c r="J32" s="16"/>
      <c r="K32" s="10"/>
      <c r="L32" s="10"/>
      <c r="M32" s="10"/>
      <c r="N32" s="8">
        <f t="shared" si="1"/>
        <v>3</v>
      </c>
    </row>
    <row r="33" spans="1:14" ht="31.5" x14ac:dyDescent="0.2">
      <c r="A33" s="4" t="s">
        <v>29</v>
      </c>
      <c r="B33" s="14">
        <f>B34+B35+B36</f>
        <v>91</v>
      </c>
      <c r="C33" s="14">
        <f t="shared" ref="C33:K33" si="8">C34+C35+C36</f>
        <v>93</v>
      </c>
      <c r="D33" s="14">
        <f t="shared" si="8"/>
        <v>89</v>
      </c>
      <c r="E33" s="14">
        <f t="shared" si="8"/>
        <v>0</v>
      </c>
      <c r="F33" s="14">
        <f t="shared" si="8"/>
        <v>0</v>
      </c>
      <c r="G33" s="14">
        <f t="shared" si="8"/>
        <v>0</v>
      </c>
      <c r="H33" s="14">
        <f t="shared" si="8"/>
        <v>0</v>
      </c>
      <c r="I33" s="14">
        <f t="shared" si="8"/>
        <v>0</v>
      </c>
      <c r="J33" s="14">
        <f t="shared" si="8"/>
        <v>0</v>
      </c>
      <c r="K33" s="14">
        <f t="shared" si="8"/>
        <v>0</v>
      </c>
      <c r="L33" s="14">
        <f t="shared" ref="L33" si="9">L34+L35+L36</f>
        <v>0</v>
      </c>
      <c r="M33" s="14">
        <f t="shared" ref="M33" si="10">M34+M35+M36</f>
        <v>0</v>
      </c>
      <c r="N33" s="18">
        <f t="shared" si="1"/>
        <v>273</v>
      </c>
    </row>
    <row r="34" spans="1:14" ht="15.75" x14ac:dyDescent="0.25">
      <c r="A34" s="6" t="s">
        <v>30</v>
      </c>
      <c r="B34" s="15">
        <v>65</v>
      </c>
      <c r="C34" s="16">
        <v>68</v>
      </c>
      <c r="D34" s="16">
        <v>60</v>
      </c>
      <c r="E34" s="16"/>
      <c r="F34" s="16"/>
      <c r="G34" s="16"/>
      <c r="H34" s="16"/>
      <c r="I34" s="16"/>
      <c r="J34" s="16"/>
      <c r="K34" s="10"/>
      <c r="L34" s="10"/>
      <c r="M34" s="10"/>
      <c r="N34" s="8">
        <f t="shared" si="1"/>
        <v>193</v>
      </c>
    </row>
    <row r="35" spans="1:14" ht="15.75" x14ac:dyDescent="0.25">
      <c r="A35" s="6" t="s">
        <v>31</v>
      </c>
      <c r="B35" s="15">
        <v>7</v>
      </c>
      <c r="C35" s="16">
        <v>8</v>
      </c>
      <c r="D35" s="16">
        <v>6</v>
      </c>
      <c r="E35" s="16"/>
      <c r="F35" s="16"/>
      <c r="G35" s="16"/>
      <c r="H35" s="16"/>
      <c r="I35" s="16"/>
      <c r="J35" s="16"/>
      <c r="K35" s="10"/>
      <c r="L35" s="10"/>
      <c r="M35" s="10"/>
      <c r="N35" s="8">
        <f t="shared" si="1"/>
        <v>21</v>
      </c>
    </row>
    <row r="36" spans="1:14" ht="15.75" x14ac:dyDescent="0.25">
      <c r="A36" s="6" t="s">
        <v>32</v>
      </c>
      <c r="B36" s="15">
        <v>19</v>
      </c>
      <c r="C36" s="16">
        <v>17</v>
      </c>
      <c r="D36" s="16">
        <v>23</v>
      </c>
      <c r="E36" s="16"/>
      <c r="F36" s="16"/>
      <c r="G36" s="16"/>
      <c r="H36" s="16"/>
      <c r="I36" s="16"/>
      <c r="J36" s="16"/>
      <c r="K36" s="10"/>
      <c r="L36" s="10"/>
      <c r="M36" s="10"/>
      <c r="N36" s="8">
        <f t="shared" si="1"/>
        <v>59</v>
      </c>
    </row>
    <row r="37" spans="1:14" ht="15.75" x14ac:dyDescent="0.2">
      <c r="A37" s="11"/>
      <c r="B37" s="12"/>
      <c r="C37" s="13"/>
      <c r="D37" s="13"/>
      <c r="E37" s="13"/>
      <c r="F37" s="13"/>
      <c r="G37" s="13"/>
      <c r="H37" s="11"/>
    </row>
  </sheetData>
  <mergeCells count="3">
    <mergeCell ref="A5:H5"/>
    <mergeCell ref="A6:H6"/>
    <mergeCell ref="A7:H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Producion por mes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CONSULTA</dc:creator>
  <cp:lastModifiedBy>Usuario</cp:lastModifiedBy>
  <dcterms:created xsi:type="dcterms:W3CDTF">2025-10-07T14:16:09Z</dcterms:created>
  <dcterms:modified xsi:type="dcterms:W3CDTF">2026-04-07T13:11:48Z</dcterms:modified>
</cp:coreProperties>
</file>